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ibalgroup-my.sharepoint.com/personal/matt_barton_tribalgroup_com/Documents/Personal/LDS/2019/"/>
    </mc:Choice>
  </mc:AlternateContent>
  <xr:revisionPtr revIDLastSave="8" documentId="8_{4CB5259E-E306-4CB7-A9AE-9F740B0A4BEE}" xr6:coauthVersionLast="43" xr6:coauthVersionMax="43" xr10:uidLastSave="{D493EAA6-D147-43E4-AB35-A3C1BFC4761A}"/>
  <bookViews>
    <workbookView xWindow="42180" yWindow="2670" windowWidth="21840" windowHeight="13140" activeTab="1" xr2:uid="{00000000-000D-0000-FFFF-FFFF00000000}"/>
  </bookViews>
  <sheets>
    <sheet name="Men" sheetId="1" r:id="rId1"/>
    <sheet name="Wome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2" l="1"/>
  <c r="A24" i="2"/>
  <c r="C94" i="2"/>
  <c r="A94" i="2"/>
  <c r="C34" i="2"/>
  <c r="A34" i="2"/>
  <c r="C171" i="2"/>
  <c r="A171" i="2"/>
  <c r="C66" i="2"/>
  <c r="A66" i="2"/>
  <c r="C163" i="2"/>
  <c r="A163" i="2"/>
  <c r="C153" i="2"/>
  <c r="A153" i="2"/>
  <c r="C70" i="2"/>
  <c r="A70" i="2"/>
  <c r="C76" i="2"/>
  <c r="A76" i="2"/>
  <c r="C72" i="2"/>
  <c r="A72" i="2"/>
  <c r="C74" i="2"/>
  <c r="A74" i="2"/>
  <c r="C78" i="2"/>
  <c r="A78" i="2"/>
  <c r="C223" i="2"/>
  <c r="A223" i="2"/>
  <c r="C8" i="2"/>
  <c r="A8" i="2"/>
  <c r="C129" i="2"/>
  <c r="A129" i="2"/>
  <c r="C59" i="2"/>
  <c r="A59" i="2"/>
  <c r="C25" i="2"/>
  <c r="A25" i="2"/>
  <c r="C68" i="2"/>
  <c r="A68" i="2"/>
  <c r="C13" i="2"/>
  <c r="A13" i="2"/>
  <c r="C188" i="2"/>
  <c r="A188" i="2"/>
  <c r="C146" i="2"/>
  <c r="A146" i="2"/>
  <c r="C75" i="2"/>
  <c r="A75" i="2"/>
  <c r="C193" i="2"/>
  <c r="A193" i="2"/>
  <c r="C132" i="2"/>
  <c r="A132" i="2"/>
  <c r="C161" i="2"/>
  <c r="A161" i="2"/>
  <c r="C198" i="2"/>
  <c r="A198" i="2"/>
  <c r="C95" i="2"/>
  <c r="A95" i="2"/>
  <c r="C140" i="2"/>
  <c r="A140" i="2"/>
  <c r="C128" i="2"/>
  <c r="A128" i="2"/>
  <c r="C71" i="2"/>
  <c r="A71" i="2"/>
  <c r="C10" i="2"/>
  <c r="A10" i="2"/>
  <c r="C131" i="2"/>
  <c r="A131" i="2"/>
  <c r="HO39" i="2"/>
  <c r="C39" i="2"/>
  <c r="A39" i="2"/>
  <c r="C4" i="2"/>
  <c r="A4" i="2"/>
  <c r="C209" i="2"/>
  <c r="A209" i="2"/>
  <c r="C205" i="2"/>
  <c r="A205" i="2"/>
  <c r="C225" i="2"/>
  <c r="A225" i="2"/>
  <c r="C108" i="2"/>
  <c r="A108" i="2"/>
  <c r="C81" i="2"/>
  <c r="A81" i="2"/>
  <c r="C21" i="2"/>
  <c r="A21" i="2"/>
  <c r="C160" i="2"/>
  <c r="A160" i="2"/>
  <c r="C40" i="2"/>
  <c r="A40" i="2"/>
  <c r="C117" i="2"/>
  <c r="A117" i="2"/>
  <c r="C194" i="2"/>
  <c r="A194" i="2"/>
  <c r="C141" i="2"/>
  <c r="A141" i="2"/>
  <c r="C136" i="2"/>
  <c r="A136" i="2"/>
  <c r="C65" i="2"/>
  <c r="A65" i="2"/>
  <c r="C230" i="2"/>
  <c r="A230" i="2"/>
  <c r="C135" i="2"/>
  <c r="A135" i="2"/>
  <c r="C97" i="2"/>
  <c r="A97" i="2"/>
  <c r="C54" i="2"/>
  <c r="A54" i="2"/>
  <c r="C159" i="2"/>
  <c r="A159" i="2"/>
  <c r="C61" i="2"/>
  <c r="A61" i="2"/>
  <c r="C109" i="2"/>
  <c r="A109" i="2"/>
  <c r="C186" i="2"/>
  <c r="A186" i="2"/>
  <c r="C35" i="2"/>
  <c r="A35" i="2"/>
  <c r="C17" i="2"/>
  <c r="A17" i="2"/>
  <c r="C148" i="2"/>
  <c r="A148" i="2"/>
  <c r="C31" i="2"/>
  <c r="A31" i="2"/>
  <c r="C19" i="2"/>
  <c r="A19" i="2"/>
  <c r="C218" i="2"/>
  <c r="A218" i="2"/>
  <c r="C228" i="2"/>
  <c r="A228" i="2"/>
  <c r="C105" i="2"/>
  <c r="A105" i="2"/>
  <c r="C110" i="2"/>
  <c r="A110" i="2"/>
  <c r="C29" i="2"/>
  <c r="A29" i="2"/>
  <c r="C53" i="2"/>
  <c r="A53" i="2"/>
  <c r="C102" i="2"/>
  <c r="A102" i="2"/>
  <c r="C27" i="2"/>
  <c r="A27" i="2"/>
  <c r="C234" i="2"/>
  <c r="A234" i="2"/>
  <c r="C15" i="2"/>
  <c r="A15" i="2"/>
  <c r="C229" i="2"/>
  <c r="A229" i="2"/>
  <c r="C227" i="2"/>
  <c r="A227" i="2"/>
  <c r="C175" i="2"/>
  <c r="A175" i="2"/>
  <c r="C217" i="2"/>
  <c r="A217" i="2"/>
  <c r="C201" i="2"/>
  <c r="A201" i="2"/>
  <c r="C5" i="2"/>
  <c r="A5" i="2"/>
  <c r="C144" i="2"/>
  <c r="A144" i="2"/>
  <c r="C176" i="2"/>
  <c r="A176" i="2"/>
  <c r="C82" i="2"/>
  <c r="A82" i="2"/>
  <c r="C216" i="2"/>
  <c r="A216" i="2"/>
  <c r="C126" i="2"/>
  <c r="A126" i="2"/>
  <c r="C83" i="2"/>
  <c r="A83" i="2"/>
  <c r="C23" i="2"/>
  <c r="A23" i="2"/>
  <c r="C88" i="2"/>
  <c r="A88" i="2"/>
  <c r="C164" i="2"/>
  <c r="A164" i="2"/>
  <c r="C181" i="2"/>
  <c r="A181" i="2"/>
  <c r="C156" i="2"/>
  <c r="A156" i="2"/>
  <c r="C116" i="2"/>
  <c r="A116" i="2"/>
  <c r="C80" i="2"/>
  <c r="A80" i="2"/>
  <c r="C67" i="2"/>
  <c r="A67" i="2"/>
  <c r="C133" i="2"/>
  <c r="A133" i="2"/>
  <c r="C177" i="2"/>
  <c r="A177" i="2"/>
  <c r="C196" i="2"/>
  <c r="A196" i="2"/>
  <c r="C87" i="2"/>
  <c r="A87" i="2"/>
  <c r="C210" i="2"/>
  <c r="A210" i="2"/>
  <c r="C62" i="2"/>
  <c r="A62" i="2"/>
  <c r="C52" i="2"/>
  <c r="A52" i="2"/>
  <c r="C172" i="2"/>
  <c r="A172" i="2"/>
  <c r="C120" i="2"/>
  <c r="A120" i="2"/>
  <c r="C224" i="2"/>
  <c r="A224" i="2"/>
  <c r="C206" i="2"/>
  <c r="A206" i="2"/>
  <c r="C96" i="2"/>
  <c r="A96" i="2"/>
  <c r="C33" i="2"/>
  <c r="A33" i="2"/>
  <c r="C113" i="2"/>
  <c r="A113" i="2"/>
  <c r="C130" i="2"/>
  <c r="A130" i="2"/>
  <c r="C162" i="2"/>
  <c r="A162" i="2"/>
  <c r="C122" i="2"/>
  <c r="A122" i="2"/>
  <c r="C93" i="2"/>
  <c r="A93" i="2"/>
  <c r="C139" i="2"/>
  <c r="A139" i="2"/>
  <c r="C157" i="2"/>
  <c r="A157" i="2"/>
  <c r="C167" i="2"/>
  <c r="A167" i="2"/>
  <c r="C111" i="2"/>
  <c r="A111" i="2"/>
  <c r="C147" i="2"/>
  <c r="A147" i="2"/>
  <c r="C200" i="2"/>
  <c r="A200" i="2"/>
  <c r="C64" i="2"/>
  <c r="A64" i="2"/>
  <c r="C155" i="2"/>
  <c r="A155" i="2"/>
  <c r="C16" i="2"/>
  <c r="A16" i="2"/>
  <c r="C28" i="2"/>
  <c r="A28" i="2"/>
  <c r="C158" i="2"/>
  <c r="A158" i="2"/>
  <c r="C182" i="2"/>
  <c r="A182" i="2"/>
  <c r="C189" i="2"/>
  <c r="A189" i="2"/>
  <c r="C165" i="2"/>
  <c r="A165" i="2"/>
  <c r="C14" i="2"/>
  <c r="A14" i="2"/>
  <c r="C125" i="2"/>
  <c r="A125" i="2"/>
  <c r="HO58" i="2"/>
  <c r="C58" i="2"/>
  <c r="A58" i="2"/>
  <c r="C195" i="2"/>
  <c r="A195" i="2"/>
  <c r="C151" i="2"/>
  <c r="A151" i="2"/>
  <c r="C50" i="2"/>
  <c r="A50" i="2"/>
  <c r="C98" i="2"/>
  <c r="A98" i="2"/>
  <c r="C168" i="2"/>
  <c r="A168" i="2"/>
  <c r="C212" i="2"/>
  <c r="A212" i="2"/>
  <c r="C101" i="2"/>
  <c r="A101" i="2"/>
  <c r="C20" i="2"/>
  <c r="A20" i="2"/>
  <c r="C134" i="2"/>
  <c r="A134" i="2"/>
  <c r="C145" i="2"/>
  <c r="A145" i="2"/>
  <c r="C112" i="2"/>
  <c r="A112" i="2"/>
  <c r="C44" i="2"/>
  <c r="A44" i="2"/>
  <c r="C187" i="2"/>
  <c r="A187" i="2"/>
  <c r="C106" i="2"/>
  <c r="A106" i="2"/>
  <c r="C55" i="2"/>
  <c r="A55" i="2"/>
  <c r="C9" i="2"/>
  <c r="A9" i="2"/>
  <c r="C104" i="2"/>
  <c r="A104" i="2"/>
  <c r="C36" i="2"/>
  <c r="A36" i="2"/>
  <c r="C11" i="2"/>
  <c r="A11" i="2"/>
  <c r="C84" i="2"/>
  <c r="A84" i="2"/>
  <c r="C46" i="2"/>
  <c r="A46" i="2"/>
  <c r="C192" i="2"/>
  <c r="A192" i="2"/>
  <c r="C41" i="2"/>
  <c r="A41" i="2"/>
  <c r="C204" i="2"/>
  <c r="A204" i="2"/>
  <c r="C99" i="2"/>
  <c r="A99" i="2"/>
  <c r="C199" i="2"/>
  <c r="A199" i="2"/>
  <c r="C214" i="2"/>
  <c r="A214" i="2"/>
  <c r="C79" i="2"/>
  <c r="A79" i="2"/>
  <c r="HO12" i="2"/>
  <c r="C12" i="2"/>
  <c r="A12" i="2"/>
  <c r="C7" i="2"/>
  <c r="A7" i="2"/>
  <c r="C180" i="2"/>
  <c r="A180" i="2"/>
  <c r="C179" i="2"/>
  <c r="A179" i="2"/>
  <c r="C221" i="2"/>
  <c r="A221" i="2"/>
  <c r="C107" i="2"/>
  <c r="A107" i="2"/>
  <c r="C124" i="2"/>
  <c r="A124" i="2"/>
  <c r="C233" i="2"/>
  <c r="A233" i="2"/>
  <c r="C51" i="2"/>
  <c r="A51" i="2"/>
  <c r="C121" i="2"/>
  <c r="A121" i="2"/>
  <c r="C138" i="2"/>
  <c r="A138" i="2"/>
  <c r="C6" i="2"/>
  <c r="A6" i="2"/>
  <c r="C30" i="2"/>
  <c r="A30" i="2"/>
  <c r="C22" i="2"/>
  <c r="A22" i="2"/>
  <c r="C169" i="2"/>
  <c r="A169" i="2"/>
  <c r="C191" i="2"/>
  <c r="A191" i="2"/>
  <c r="C86" i="2"/>
  <c r="A86" i="2"/>
  <c r="C57" i="2"/>
  <c r="A57" i="2"/>
  <c r="C208" i="2"/>
  <c r="A208" i="2"/>
  <c r="C149" i="2"/>
  <c r="A149" i="2"/>
  <c r="C60" i="2"/>
  <c r="A60" i="2"/>
  <c r="C38" i="2"/>
  <c r="A38" i="2"/>
  <c r="C47" i="2"/>
  <c r="A47" i="2"/>
  <c r="C77" i="2"/>
  <c r="A77" i="2"/>
  <c r="C114" i="2"/>
  <c r="A114" i="2"/>
  <c r="C226" i="2"/>
  <c r="A226" i="2"/>
  <c r="C89" i="2"/>
  <c r="A89" i="2"/>
  <c r="C166" i="2"/>
  <c r="A166" i="2"/>
  <c r="C219" i="2"/>
  <c r="A219" i="2"/>
  <c r="C42" i="2"/>
  <c r="A42" i="2"/>
  <c r="C63" i="2"/>
  <c r="A63" i="2"/>
  <c r="C32" i="2"/>
  <c r="A32" i="2"/>
  <c r="C215" i="2"/>
  <c r="A215" i="2"/>
  <c r="C90" i="2"/>
  <c r="A90" i="2"/>
  <c r="C103" i="2"/>
  <c r="A103" i="2"/>
  <c r="C185" i="2"/>
  <c r="A185" i="2"/>
  <c r="C85" i="2"/>
  <c r="A85" i="2"/>
  <c r="C92" i="2"/>
  <c r="A92" i="2"/>
  <c r="C183" i="2"/>
  <c r="A183" i="2"/>
  <c r="C213" i="2"/>
  <c r="A213" i="2"/>
  <c r="C56" i="2"/>
  <c r="A56" i="2"/>
  <c r="C43" i="2"/>
  <c r="A43" i="2"/>
  <c r="C119" i="2"/>
  <c r="A119" i="2"/>
  <c r="C202" i="2"/>
  <c r="A202" i="2"/>
  <c r="C173" i="2"/>
  <c r="A173" i="2"/>
  <c r="C26" i="2"/>
  <c r="A26" i="2"/>
  <c r="C197" i="2"/>
  <c r="A197" i="2"/>
  <c r="C152" i="2"/>
  <c r="A152" i="2"/>
  <c r="C170" i="2"/>
  <c r="A170" i="2"/>
  <c r="C69" i="2"/>
  <c r="A69" i="2"/>
  <c r="C184" i="2"/>
  <c r="A184" i="2"/>
  <c r="C3" i="2"/>
  <c r="A3" i="2"/>
  <c r="C18" i="2"/>
  <c r="A18" i="2"/>
  <c r="C174" i="2"/>
  <c r="A174" i="2"/>
  <c r="C220" i="2"/>
  <c r="A220" i="2"/>
  <c r="C123" i="2"/>
  <c r="A123" i="2"/>
  <c r="C190" i="2"/>
  <c r="A190" i="2"/>
  <c r="C37" i="2"/>
  <c r="A37" i="2"/>
  <c r="C137" i="2"/>
  <c r="A137" i="2"/>
  <c r="C154" i="2"/>
  <c r="A154" i="2"/>
  <c r="C222" i="2"/>
  <c r="A222" i="2"/>
  <c r="C48" i="2"/>
  <c r="A48" i="2"/>
  <c r="C150" i="2"/>
  <c r="A150" i="2"/>
  <c r="C91" i="2"/>
  <c r="A91" i="2"/>
  <c r="C231" i="2"/>
  <c r="A231" i="2"/>
  <c r="C73" i="2"/>
  <c r="A73" i="2"/>
  <c r="C100" i="2"/>
  <c r="A100" i="2"/>
  <c r="C211" i="2"/>
  <c r="A211" i="2"/>
  <c r="C203" i="2"/>
  <c r="A203" i="2"/>
  <c r="C45" i="2"/>
  <c r="A45" i="2"/>
  <c r="C2" i="2"/>
  <c r="A2" i="2"/>
  <c r="C142" i="2"/>
  <c r="A142" i="2"/>
  <c r="C143" i="2"/>
  <c r="A143" i="2"/>
  <c r="C118" i="2"/>
  <c r="A118" i="2"/>
  <c r="C49" i="2"/>
  <c r="A49" i="2"/>
  <c r="C232" i="2"/>
  <c r="A232" i="2"/>
  <c r="C115" i="2"/>
  <c r="A115" i="2"/>
  <c r="C207" i="2"/>
  <c r="A207" i="2"/>
  <c r="C178" i="2"/>
  <c r="A178" i="2"/>
  <c r="C127" i="2"/>
  <c r="A127" i="2"/>
  <c r="C334" i="1"/>
  <c r="A334" i="1"/>
  <c r="C266" i="1"/>
  <c r="A266" i="1"/>
  <c r="C99" i="1"/>
  <c r="A99" i="1"/>
  <c r="C23" i="1"/>
  <c r="A23" i="1"/>
  <c r="C201" i="1"/>
  <c r="A201" i="1"/>
  <c r="C145" i="1"/>
  <c r="A145" i="1"/>
  <c r="C135" i="1"/>
  <c r="A135" i="1"/>
  <c r="C325" i="1"/>
  <c r="A325" i="1"/>
  <c r="C286" i="1"/>
  <c r="A286" i="1"/>
  <c r="C120" i="1"/>
  <c r="A120" i="1"/>
  <c r="C309" i="1"/>
  <c r="A309" i="1"/>
  <c r="C136" i="1"/>
  <c r="A136" i="1"/>
  <c r="C284" i="1"/>
  <c r="A284" i="1"/>
  <c r="C293" i="1"/>
  <c r="A293" i="1"/>
  <c r="C335" i="1"/>
  <c r="A335" i="1"/>
  <c r="C282" i="1"/>
  <c r="A282" i="1"/>
  <c r="C131" i="1"/>
  <c r="A131" i="1"/>
  <c r="C187" i="1"/>
  <c r="A187" i="1"/>
  <c r="C163" i="1"/>
  <c r="A163" i="1"/>
  <c r="C88" i="1"/>
  <c r="A88" i="1"/>
  <c r="C180" i="1"/>
  <c r="A180" i="1"/>
  <c r="C262" i="1"/>
  <c r="A262" i="1"/>
  <c r="C129" i="1"/>
  <c r="A129" i="1"/>
  <c r="C218" i="1"/>
  <c r="A218" i="1"/>
  <c r="C322" i="1"/>
  <c r="A322" i="1"/>
  <c r="C3" i="1"/>
  <c r="A3" i="1"/>
  <c r="C58" i="1"/>
  <c r="A58" i="1"/>
  <c r="C223" i="1"/>
  <c r="A223" i="1"/>
  <c r="C81" i="1"/>
  <c r="A81" i="1"/>
  <c r="C148" i="1"/>
  <c r="A148" i="1"/>
  <c r="C215" i="1"/>
  <c r="A215" i="1"/>
  <c r="C275" i="1"/>
  <c r="A275" i="1"/>
  <c r="C233" i="1"/>
  <c r="A233" i="1"/>
  <c r="C31" i="1"/>
  <c r="A31" i="1"/>
  <c r="C308" i="1"/>
  <c r="A308" i="1"/>
  <c r="C179" i="1"/>
  <c r="A179" i="1"/>
  <c r="C247" i="1"/>
  <c r="A247" i="1"/>
  <c r="C57" i="1"/>
  <c r="A57" i="1"/>
  <c r="C295" i="1"/>
  <c r="A295" i="1"/>
  <c r="C326" i="1"/>
  <c r="A326" i="1"/>
  <c r="C236" i="1"/>
  <c r="A236" i="1"/>
  <c r="C244" i="1"/>
  <c r="A244" i="1"/>
  <c r="C158" i="1"/>
  <c r="A158" i="1"/>
  <c r="C119" i="1"/>
  <c r="A119" i="1"/>
  <c r="C60" i="1"/>
  <c r="A60" i="1"/>
  <c r="C29" i="1"/>
  <c r="A29" i="1"/>
  <c r="C162" i="1"/>
  <c r="A162" i="1"/>
  <c r="C182" i="1"/>
  <c r="A182" i="1"/>
  <c r="C59" i="1"/>
  <c r="A59" i="1"/>
  <c r="C240" i="1"/>
  <c r="A240" i="1"/>
  <c r="C292" i="1"/>
  <c r="A292" i="1"/>
  <c r="C80" i="1"/>
  <c r="A80" i="1"/>
  <c r="C330" i="1"/>
  <c r="A330" i="1"/>
  <c r="C33" i="1"/>
  <c r="A33" i="1"/>
  <c r="C141" i="1"/>
  <c r="A141" i="1"/>
  <c r="C321" i="1"/>
  <c r="A321" i="1"/>
  <c r="C341" i="1"/>
  <c r="A341" i="1"/>
  <c r="C298" i="1"/>
  <c r="A298" i="1"/>
  <c r="C48" i="1"/>
  <c r="A48" i="1"/>
  <c r="C183" i="1"/>
  <c r="A183" i="1"/>
  <c r="C288" i="1"/>
  <c r="A288" i="1"/>
  <c r="C297" i="1"/>
  <c r="A297" i="1"/>
  <c r="C32" i="1"/>
  <c r="A32" i="1"/>
  <c r="C184" i="1"/>
  <c r="A184" i="1"/>
  <c r="C103" i="1"/>
  <c r="A103" i="1"/>
  <c r="C210" i="1"/>
  <c r="A210" i="1"/>
  <c r="C157" i="1"/>
  <c r="A157" i="1"/>
  <c r="C237" i="1"/>
  <c r="A237" i="1"/>
  <c r="C139" i="1"/>
  <c r="A139" i="1"/>
  <c r="C161" i="1"/>
  <c r="A161" i="1"/>
  <c r="C248" i="1"/>
  <c r="A248" i="1"/>
  <c r="C294" i="1"/>
  <c r="A294" i="1"/>
  <c r="C188" i="1"/>
  <c r="A188" i="1"/>
  <c r="C70" i="1"/>
  <c r="A70" i="1"/>
  <c r="C232" i="1"/>
  <c r="A232" i="1"/>
  <c r="C241" i="1"/>
  <c r="A241" i="1"/>
  <c r="C336" i="1"/>
  <c r="A336" i="1"/>
  <c r="C313" i="1"/>
  <c r="A313" i="1"/>
  <c r="C124" i="1"/>
  <c r="A124" i="1"/>
  <c r="C132" i="1"/>
  <c r="A132" i="1"/>
  <c r="C43" i="1"/>
  <c r="A43" i="1"/>
  <c r="C39" i="1"/>
  <c r="A39" i="1"/>
  <c r="C219" i="1"/>
  <c r="A219" i="1"/>
  <c r="C178" i="1"/>
  <c r="A178" i="1"/>
  <c r="C191" i="1"/>
  <c r="A191" i="1"/>
  <c r="C304" i="1"/>
  <c r="A304" i="1"/>
  <c r="C22" i="1"/>
  <c r="A22" i="1"/>
  <c r="C24" i="1"/>
  <c r="A24" i="1"/>
  <c r="C331" i="1"/>
  <c r="A331" i="1"/>
  <c r="C228" i="1"/>
  <c r="A228" i="1"/>
  <c r="C345" i="1"/>
  <c r="A345" i="1"/>
  <c r="C89" i="1"/>
  <c r="A89" i="1"/>
  <c r="C246" i="1"/>
  <c r="A246" i="1"/>
  <c r="C108" i="1"/>
  <c r="A108" i="1"/>
  <c r="C259" i="1"/>
  <c r="A259" i="1"/>
  <c r="C147" i="1"/>
  <c r="A147" i="1"/>
  <c r="C90" i="1"/>
  <c r="A90" i="1"/>
  <c r="C18" i="1"/>
  <c r="A18" i="1"/>
  <c r="C224" i="1"/>
  <c r="A224" i="1"/>
  <c r="C40" i="1"/>
  <c r="A40" i="1"/>
  <c r="C28" i="1"/>
  <c r="A28" i="1"/>
  <c r="C8" i="1"/>
  <c r="A8" i="1"/>
  <c r="C270" i="1"/>
  <c r="A270" i="1"/>
  <c r="C312" i="1"/>
  <c r="A312" i="1"/>
  <c r="C230" i="1"/>
  <c r="A230" i="1"/>
  <c r="C222" i="1"/>
  <c r="A222" i="1"/>
  <c r="C107" i="1"/>
  <c r="A107" i="1"/>
  <c r="C37" i="1"/>
  <c r="A37" i="1"/>
  <c r="C350" i="1"/>
  <c r="A350" i="1"/>
  <c r="C62" i="1"/>
  <c r="A62" i="1"/>
  <c r="C15" i="1"/>
  <c r="A15" i="1"/>
  <c r="C164" i="1"/>
  <c r="A164" i="1"/>
  <c r="C192" i="1"/>
  <c r="A192" i="1"/>
  <c r="C190" i="1"/>
  <c r="A190" i="1"/>
  <c r="C7" i="1"/>
  <c r="A7" i="1"/>
  <c r="C274" i="1"/>
  <c r="A274" i="1"/>
  <c r="C253" i="1"/>
  <c r="A253" i="1"/>
  <c r="C127" i="1"/>
  <c r="A127" i="1"/>
  <c r="C34" i="1"/>
  <c r="A34" i="1"/>
  <c r="C36" i="1"/>
  <c r="A36" i="1"/>
  <c r="C104" i="1"/>
  <c r="A104" i="1"/>
  <c r="C317" i="1"/>
  <c r="A317" i="1"/>
  <c r="C66" i="1"/>
  <c r="A66" i="1"/>
  <c r="C137" i="1"/>
  <c r="A137" i="1"/>
  <c r="C2" i="1"/>
  <c r="A2" i="1"/>
  <c r="C4" i="1"/>
  <c r="A4" i="1"/>
  <c r="C97" i="1"/>
  <c r="A97" i="1"/>
  <c r="C252" i="1"/>
  <c r="A252" i="1"/>
  <c r="C44" i="1"/>
  <c r="A44" i="1"/>
  <c r="C306" i="1"/>
  <c r="A306" i="1"/>
  <c r="C263" i="1"/>
  <c r="A263" i="1"/>
  <c r="C258" i="1"/>
  <c r="A258" i="1"/>
  <c r="C225" i="1"/>
  <c r="A225" i="1"/>
  <c r="C169" i="1"/>
  <c r="A169" i="1"/>
  <c r="C245" i="1"/>
  <c r="A245" i="1"/>
  <c r="C278" i="1"/>
  <c r="A278" i="1"/>
  <c r="C19" i="1"/>
  <c r="A19" i="1"/>
  <c r="C276" i="1"/>
  <c r="A276" i="1"/>
  <c r="C52" i="1"/>
  <c r="A52" i="1"/>
  <c r="C93" i="1"/>
  <c r="A93" i="1"/>
  <c r="C318" i="1"/>
  <c r="A318" i="1"/>
  <c r="C160" i="1"/>
  <c r="A160" i="1"/>
  <c r="C50" i="1"/>
  <c r="A50" i="1"/>
  <c r="C235" i="1"/>
  <c r="A235" i="1"/>
  <c r="C156" i="1"/>
  <c r="A156" i="1"/>
  <c r="C234" i="1"/>
  <c r="A234" i="1"/>
  <c r="KD67" i="1"/>
  <c r="C67" i="1" s="1"/>
  <c r="A67" i="1"/>
  <c r="C260" i="1"/>
  <c r="A260" i="1"/>
  <c r="C285" i="1"/>
  <c r="A285" i="1"/>
  <c r="C20" i="1"/>
  <c r="A20" i="1"/>
  <c r="C113" i="1"/>
  <c r="A113" i="1"/>
  <c r="C16" i="1"/>
  <c r="A16" i="1"/>
  <c r="C75" i="1"/>
  <c r="A75" i="1"/>
  <c r="C17" i="1"/>
  <c r="A17" i="1"/>
  <c r="C197" i="1"/>
  <c r="A197" i="1"/>
  <c r="C211" i="1"/>
  <c r="A211" i="1"/>
  <c r="C302" i="1"/>
  <c r="A302" i="1"/>
  <c r="C86" i="1"/>
  <c r="A86" i="1"/>
  <c r="C122" i="1"/>
  <c r="A122" i="1"/>
  <c r="C199" i="1"/>
  <c r="A199" i="1"/>
  <c r="C311" i="1"/>
  <c r="A311" i="1"/>
  <c r="C181" i="1"/>
  <c r="A181" i="1"/>
  <c r="C6" i="1"/>
  <c r="A6" i="1"/>
  <c r="C121" i="1"/>
  <c r="A121" i="1"/>
  <c r="C83" i="1"/>
  <c r="A83" i="1"/>
  <c r="C152" i="1"/>
  <c r="A152" i="1"/>
  <c r="C226" i="1"/>
  <c r="A226" i="1"/>
  <c r="C94" i="1"/>
  <c r="A94" i="1"/>
  <c r="C92" i="1"/>
  <c r="A92" i="1"/>
  <c r="C320" i="1"/>
  <c r="A320" i="1"/>
  <c r="C238" i="1"/>
  <c r="A238" i="1"/>
  <c r="C186" i="1"/>
  <c r="A186" i="1"/>
  <c r="C35" i="1"/>
  <c r="A35" i="1"/>
  <c r="C171" i="1"/>
  <c r="A171" i="1"/>
  <c r="C138" i="1"/>
  <c r="A138" i="1"/>
  <c r="C261" i="1"/>
  <c r="A261" i="1"/>
  <c r="C277" i="1"/>
  <c r="A277" i="1"/>
  <c r="C77" i="1"/>
  <c r="A77" i="1"/>
  <c r="C12" i="1"/>
  <c r="A12" i="1"/>
  <c r="C213" i="1"/>
  <c r="A213" i="1"/>
  <c r="C95" i="1"/>
  <c r="A95" i="1"/>
  <c r="C130" i="1"/>
  <c r="A130" i="1"/>
  <c r="C176" i="1"/>
  <c r="A176" i="1"/>
  <c r="C109" i="1"/>
  <c r="A109" i="1"/>
  <c r="C243" i="1"/>
  <c r="A243" i="1"/>
  <c r="C125" i="1"/>
  <c r="A125" i="1"/>
  <c r="C342" i="1"/>
  <c r="A342" i="1"/>
  <c r="C82" i="1"/>
  <c r="A82" i="1"/>
  <c r="C344" i="1"/>
  <c r="A344" i="1"/>
  <c r="C291" i="1"/>
  <c r="A291" i="1"/>
  <c r="C198" i="1"/>
  <c r="A198" i="1"/>
  <c r="C69" i="1"/>
  <c r="A69" i="1"/>
  <c r="C220" i="1"/>
  <c r="A220" i="1"/>
  <c r="C231" i="1"/>
  <c r="A231" i="1"/>
  <c r="C112" i="1"/>
  <c r="A112" i="1"/>
  <c r="C111" i="1"/>
  <c r="A111" i="1"/>
  <c r="C338" i="1"/>
  <c r="A338" i="1"/>
  <c r="C265" i="1"/>
  <c r="A265" i="1"/>
  <c r="C126" i="1"/>
  <c r="A126" i="1"/>
  <c r="C165" i="1"/>
  <c r="A165" i="1"/>
  <c r="C343" i="1"/>
  <c r="A343" i="1"/>
  <c r="C189" i="1"/>
  <c r="A189" i="1"/>
  <c r="C207" i="1"/>
  <c r="A207" i="1"/>
  <c r="C349" i="1"/>
  <c r="A349" i="1"/>
  <c r="C347" i="1"/>
  <c r="A347" i="1"/>
  <c r="C283" i="1"/>
  <c r="A283" i="1"/>
  <c r="C55" i="1"/>
  <c r="A55" i="1"/>
  <c r="C212" i="1"/>
  <c r="A212" i="1"/>
  <c r="C159" i="1"/>
  <c r="A159" i="1"/>
  <c r="C153" i="1"/>
  <c r="A153" i="1"/>
  <c r="C193" i="1"/>
  <c r="A193" i="1"/>
  <c r="C287" i="1"/>
  <c r="A287" i="1"/>
  <c r="C100" i="1"/>
  <c r="A100" i="1"/>
  <c r="C316" i="1"/>
  <c r="A316" i="1"/>
  <c r="C143" i="1"/>
  <c r="A143" i="1"/>
  <c r="C267" i="1"/>
  <c r="A267" i="1"/>
  <c r="C149" i="1"/>
  <c r="A149" i="1"/>
  <c r="C195" i="1"/>
  <c r="A195" i="1"/>
  <c r="C249" i="1"/>
  <c r="A249" i="1"/>
  <c r="C102" i="1"/>
  <c r="A102" i="1"/>
  <c r="C115" i="1"/>
  <c r="A115" i="1"/>
  <c r="C250" i="1"/>
  <c r="A250" i="1"/>
  <c r="C140" i="1"/>
  <c r="A140" i="1"/>
  <c r="C251" i="1"/>
  <c r="A251" i="1"/>
  <c r="C174" i="1"/>
  <c r="A174" i="1"/>
  <c r="C134" i="1"/>
  <c r="A134" i="1"/>
  <c r="C84" i="1"/>
  <c r="A84" i="1"/>
  <c r="C172" i="1"/>
  <c r="A172" i="1"/>
  <c r="C170" i="1"/>
  <c r="A170" i="1"/>
  <c r="C314" i="1"/>
  <c r="A314" i="1"/>
  <c r="C144" i="1"/>
  <c r="A144" i="1"/>
  <c r="C257" i="1"/>
  <c r="A257" i="1"/>
  <c r="C105" i="1"/>
  <c r="A105" i="1"/>
  <c r="C91" i="1"/>
  <c r="A91" i="1"/>
  <c r="C133" i="1"/>
  <c r="A133" i="1"/>
  <c r="C26" i="1"/>
  <c r="A26" i="1"/>
  <c r="C117" i="1"/>
  <c r="A117" i="1"/>
  <c r="C300" i="1"/>
  <c r="A300" i="1"/>
  <c r="C271" i="1"/>
  <c r="A271" i="1"/>
  <c r="C71" i="1"/>
  <c r="A71" i="1"/>
  <c r="C269" i="1"/>
  <c r="A269" i="1"/>
  <c r="C333" i="1"/>
  <c r="A333" i="1"/>
  <c r="C194" i="1"/>
  <c r="A194" i="1"/>
  <c r="C9" i="1"/>
  <c r="A9" i="1"/>
  <c r="C337" i="1"/>
  <c r="A337" i="1"/>
  <c r="C339" i="1"/>
  <c r="A339" i="1"/>
  <c r="C289" i="1"/>
  <c r="A289" i="1"/>
  <c r="C299" i="1"/>
  <c r="A299" i="1"/>
  <c r="C114" i="1"/>
  <c r="A114" i="1"/>
  <c r="C217" i="1"/>
  <c r="A217" i="1"/>
  <c r="C351" i="1"/>
  <c r="A351" i="1"/>
  <c r="C196" i="1"/>
  <c r="A196" i="1"/>
  <c r="C315" i="1"/>
  <c r="A315" i="1"/>
  <c r="C307" i="1"/>
  <c r="A307" i="1"/>
  <c r="C254" i="1"/>
  <c r="A254" i="1"/>
  <c r="C328" i="1"/>
  <c r="A328" i="1"/>
  <c r="C118" i="1"/>
  <c r="A118" i="1"/>
  <c r="C98" i="1"/>
  <c r="A98" i="1"/>
  <c r="C13" i="1"/>
  <c r="A13" i="1"/>
  <c r="C305" i="1"/>
  <c r="A305" i="1"/>
  <c r="C280" i="1"/>
  <c r="A280" i="1"/>
  <c r="C229" i="1"/>
  <c r="A229" i="1"/>
  <c r="C310" i="1"/>
  <c r="A310" i="1"/>
  <c r="C205" i="1"/>
  <c r="A205" i="1"/>
  <c r="C256" i="1"/>
  <c r="A256" i="1"/>
  <c r="C175" i="1"/>
  <c r="A175" i="1"/>
  <c r="C116" i="1"/>
  <c r="A116" i="1"/>
  <c r="C64" i="1"/>
  <c r="A64" i="1"/>
  <c r="C49" i="1"/>
  <c r="A49" i="1"/>
  <c r="C214" i="1"/>
  <c r="A214" i="1"/>
  <c r="C301" i="1"/>
  <c r="A301" i="1"/>
  <c r="C14" i="1"/>
  <c r="A14" i="1"/>
  <c r="C206" i="1"/>
  <c r="A206" i="1"/>
  <c r="C272" i="1"/>
  <c r="A272" i="1"/>
  <c r="C239" i="1"/>
  <c r="A239" i="1"/>
  <c r="C30" i="1"/>
  <c r="A30" i="1"/>
  <c r="C264" i="1"/>
  <c r="A264" i="1"/>
  <c r="C242" i="1"/>
  <c r="A242" i="1"/>
  <c r="C110" i="1"/>
  <c r="A110" i="1"/>
  <c r="C329" i="1"/>
  <c r="A329" i="1"/>
  <c r="C216" i="1"/>
  <c r="A216" i="1"/>
  <c r="C268" i="1"/>
  <c r="A268" i="1"/>
  <c r="C106" i="1"/>
  <c r="A106" i="1"/>
  <c r="C79" i="1"/>
  <c r="A79" i="1"/>
  <c r="C61" i="1"/>
  <c r="A61" i="1"/>
  <c r="C76" i="1"/>
  <c r="A76" i="1"/>
  <c r="C65" i="1"/>
  <c r="A65" i="1"/>
  <c r="C155" i="1"/>
  <c r="A155" i="1"/>
  <c r="C202" i="1"/>
  <c r="A202" i="1"/>
  <c r="C78" i="1"/>
  <c r="A78" i="1"/>
  <c r="C209" i="1"/>
  <c r="A209" i="1"/>
  <c r="C146" i="1"/>
  <c r="A146" i="1"/>
  <c r="C204" i="1"/>
  <c r="A204" i="1"/>
  <c r="C200" i="1"/>
  <c r="A200" i="1"/>
  <c r="C296" i="1"/>
  <c r="A296" i="1"/>
  <c r="C63" i="1"/>
  <c r="A63" i="1"/>
  <c r="C73" i="1"/>
  <c r="A73" i="1"/>
  <c r="C38" i="1"/>
  <c r="A38" i="1"/>
  <c r="C227" i="1"/>
  <c r="A227" i="1"/>
  <c r="C166" i="1"/>
  <c r="A166" i="1"/>
  <c r="C279" i="1"/>
  <c r="A279" i="1"/>
  <c r="C42" i="1"/>
  <c r="A42" i="1"/>
  <c r="C348" i="1"/>
  <c r="A348" i="1"/>
  <c r="C346" i="1"/>
  <c r="A346" i="1"/>
  <c r="C41" i="1"/>
  <c r="A41" i="1"/>
  <c r="C128" i="1"/>
  <c r="A128" i="1"/>
  <c r="C47" i="1"/>
  <c r="A47" i="1"/>
  <c r="C150" i="1"/>
  <c r="A150" i="1"/>
  <c r="C319" i="1"/>
  <c r="A319" i="1"/>
  <c r="C25" i="1"/>
  <c r="A25" i="1"/>
  <c r="C167" i="1"/>
  <c r="A167" i="1"/>
  <c r="C21" i="1"/>
  <c r="A21" i="1"/>
  <c r="C27" i="1"/>
  <c r="A27" i="1"/>
  <c r="C290" i="1"/>
  <c r="A290" i="1"/>
  <c r="C72" i="1"/>
  <c r="A72" i="1"/>
  <c r="C327" i="1"/>
  <c r="A327" i="1"/>
  <c r="C173" i="1"/>
  <c r="A173" i="1"/>
  <c r="C96" i="1"/>
  <c r="A96" i="1"/>
  <c r="C151" i="1"/>
  <c r="A151" i="1"/>
  <c r="C142" i="1"/>
  <c r="A142" i="1"/>
  <c r="C11" i="1"/>
  <c r="A11" i="1"/>
  <c r="C74" i="1"/>
  <c r="A74" i="1"/>
  <c r="C340" i="1"/>
  <c r="A340" i="1"/>
  <c r="C332" i="1"/>
  <c r="A332" i="1"/>
  <c r="C85" i="1"/>
  <c r="A85" i="1"/>
  <c r="C101" i="1"/>
  <c r="A101" i="1"/>
  <c r="C56" i="1"/>
  <c r="A56" i="1"/>
  <c r="C273" i="1"/>
  <c r="A273" i="1"/>
  <c r="C324" i="1"/>
  <c r="A324" i="1"/>
  <c r="C281" i="1"/>
  <c r="A281" i="1"/>
  <c r="C255" i="1"/>
  <c r="A255" i="1"/>
  <c r="C51" i="1"/>
  <c r="A51" i="1"/>
  <c r="C303" i="1"/>
  <c r="A303" i="1"/>
  <c r="C154" i="1"/>
  <c r="A154" i="1"/>
  <c r="C53" i="1"/>
  <c r="A53" i="1"/>
  <c r="C323" i="1"/>
  <c r="A323" i="1"/>
  <c r="C168" i="1"/>
  <c r="A168" i="1"/>
  <c r="C5" i="1"/>
  <c r="A5" i="1"/>
  <c r="C54" i="1"/>
  <c r="A54" i="1"/>
  <c r="C10" i="1"/>
  <c r="A10" i="1"/>
  <c r="C45" i="1"/>
  <c r="A45" i="1"/>
  <c r="C46" i="1"/>
  <c r="A46" i="1"/>
  <c r="C87" i="1"/>
  <c r="A87" i="1"/>
  <c r="C208" i="1"/>
  <c r="A208" i="1"/>
  <c r="C68" i="1"/>
  <c r="A68" i="1"/>
  <c r="C185" i="1"/>
  <c r="A185" i="1"/>
  <c r="C203" i="1"/>
  <c r="A203" i="1"/>
  <c r="C221" i="1"/>
  <c r="A221" i="1"/>
  <c r="C177" i="1"/>
  <c r="A177" i="1"/>
  <c r="C123" i="1"/>
  <c r="A123" i="1"/>
  <c r="C235" i="2" l="1"/>
  <c r="C352" i="1"/>
</calcChain>
</file>

<file path=xl/sharedStrings.xml><?xml version="1.0" encoding="utf-8"?>
<sst xmlns="http://schemas.openxmlformats.org/spreadsheetml/2006/main" count="1110" uniqueCount="926">
  <si>
    <t>Runner, by surname</t>
  </si>
  <si>
    <t>Runner</t>
  </si>
  <si>
    <t>Mileage</t>
  </si>
  <si>
    <t>John Schofield New Year’s Day Awakener 1st Jan</t>
  </si>
  <si>
    <t>Hardmoors 15 1st Jan</t>
  </si>
  <si>
    <t>Hardmoors 30 1st Jan</t>
  </si>
  <si>
    <t>Wymondham 10k 1st Jan</t>
  </si>
  <si>
    <t>Yorkshire County AA XC Champs 5th Jan</t>
  </si>
  <si>
    <t>Serpentine New Year’s Day 10k 1st Jan</t>
  </si>
  <si>
    <t>New Year Hair of the Dog Jog 12th Jan</t>
  </si>
  <si>
    <t>Brass Monkey Half Marathon 13th Jan</t>
  </si>
  <si>
    <t>Langsett Loop 13th Jan</t>
  </si>
  <si>
    <t>Temple Newsam 10 13th Jan</t>
  </si>
  <si>
    <t>Urban Nights North Stands Race 15th Jan</t>
  </si>
  <si>
    <t>Tatton Park 10k 13th Jan</t>
  </si>
  <si>
    <t>Draycote Water 10k 13th Jan</t>
  </si>
  <si>
    <t>The Trigger (Marsden to Edale) Fell Race 13th Jan</t>
  </si>
  <si>
    <t>Sheffield Open XC 19th Jan</t>
  </si>
  <si>
    <t>Essar 4 Villages Half Marathon 20th Jan</t>
  </si>
  <si>
    <t>Wildest Peaks 20th Jan</t>
  </si>
  <si>
    <t>Three Halls of Stockport 20th Jan</t>
  </si>
  <si>
    <t>Reepham XC 10k 20th Jan</t>
  </si>
  <si>
    <t>Victoria Park 10K 20th Jan</t>
  </si>
  <si>
    <t>Northern XC Champs 26th Jan</t>
  </si>
  <si>
    <t>Tigger Tor Fell Race 27th Jan</t>
  </si>
  <si>
    <t>Trust 10, Longshaw 27th Jan</t>
  </si>
  <si>
    <t>Trust 10 Clumber Park 27th Jan</t>
  </si>
  <si>
    <t>Hobo Pace Waterway 30 27th Jan</t>
  </si>
  <si>
    <t>Grim up North Pateley Pie ‘n’ Pint</t>
  </si>
  <si>
    <t>Mickleden Straddle Fell Race 3rd Feb</t>
  </si>
  <si>
    <t>Meltham 10k 27th Jan</t>
  </si>
  <si>
    <t>Dewsbury 10k 3rd Feb</t>
  </si>
  <si>
    <t>London Winter Run 3rd Feb</t>
  </si>
  <si>
    <t>Winter Tour Bradwell 9th Feb</t>
  </si>
  <si>
    <t>Daytona Beach Half Marathon 10th Feb</t>
  </si>
  <si>
    <t>Valentines 10k 10th Feb</t>
  </si>
  <si>
    <t>Grim up North Pateley Pie ‘n’ Pint 2nd Feb</t>
  </si>
  <si>
    <t>Stamford St Valentine’s 30k 17th Feb</t>
  </si>
  <si>
    <t>Leicestershire Half Marathon 17th Feb</t>
  </si>
  <si>
    <t>Stockport Trail Half Marathon 17th Feb</t>
  </si>
  <si>
    <t>Alsager 5 Road Race 3rd Feb</t>
  </si>
  <si>
    <t>Bloodaxe Challenge 17th Feb</t>
  </si>
  <si>
    <t>Village Bakery Wrexham Half Marathon 17th Feb</t>
  </si>
  <si>
    <t>Bodmin Half Marathon 17th Feb</t>
  </si>
  <si>
    <t>Ticknall Winter Bash 3rd Feb</t>
  </si>
  <si>
    <t>Wolf's Pit Fell Race 17th Feb</t>
  </si>
  <si>
    <t>Endurancelife Northumberland Coastal Races 23rd Feb</t>
  </si>
  <si>
    <t>X Country Nationals 23rd Feb</t>
  </si>
  <si>
    <t>Carsington Water 10k and Half Marathon 23rd &amp; 24th Feb</t>
  </si>
  <si>
    <t>Mad Dog 10k 3rd Feb</t>
  </si>
  <si>
    <t>Huddersfield 10k 24th Feb</t>
  </si>
  <si>
    <t>Clumber Park Trust 10k 24th Feb</t>
  </si>
  <si>
    <t>Pocklington Runners Snake Lane 10 24th Feb</t>
  </si>
  <si>
    <t>Trust 10 Longshaw 24th Feb</t>
  </si>
  <si>
    <t>Barcelona Half Marathon 10th Feb</t>
  </si>
  <si>
    <t>Grand Brighton Half Marathon 24th Feb</t>
  </si>
  <si>
    <t>Ashbourne10 Race 3rd Mar</t>
  </si>
  <si>
    <t>Absent Friends Trail Race 10th Feb</t>
  </si>
  <si>
    <t>Cambridge Half Marathon 3rd Mar</t>
  </si>
  <si>
    <t>Norton 9 3rd Mar</t>
  </si>
  <si>
    <t>Jones Crisps Anglesey Half Marathon 3rd Mar</t>
  </si>
  <si>
    <t>Dark &amp; White Spring Trail Series #1 (Bakewell) 3rd Mar</t>
  </si>
  <si>
    <t>Doctor’s Gate Fell Race 10th Feb</t>
  </si>
  <si>
    <t>Hope Fell Winter Race 3rd Mar</t>
  </si>
  <si>
    <t>Tipsy Sportsman 13th Feb</t>
  </si>
  <si>
    <t>Run Warrandyte 15k 3rd Mar</t>
  </si>
  <si>
    <t>Run Nation Yorkshire 5k and 10k 3rd Mar</t>
  </si>
  <si>
    <t>Haweswater Half Marathon 3rd Mar</t>
  </si>
  <si>
    <t>Grindleford Gallop 9th March</t>
  </si>
  <si>
    <t>Chester 10K 10th Mar</t>
  </si>
  <si>
    <t>Seville Marathon 17th Feb</t>
  </si>
  <si>
    <t>Spen 20 10th Mar</t>
  </si>
  <si>
    <t>Vitality Big Half 10th Mar</t>
  </si>
  <si>
    <t>Retford Half Marathon 10th Mar</t>
  </si>
  <si>
    <t>Fat Cat Urban Nights Orienteering 14th Mar</t>
  </si>
  <si>
    <t>Yorkshire Vets X-Country Champs 16th Mar</t>
  </si>
  <si>
    <t>Bradford 10k 17th Mar</t>
  </si>
  <si>
    <t>Wombwell 5 Miler 17th Feb</t>
  </si>
  <si>
    <t>Notts 20 17th Mar</t>
  </si>
  <si>
    <t>St Paddy’s Purgatory 10k 17th Mar</t>
  </si>
  <si>
    <t>Bath Half Marathon 17th Mar</t>
  </si>
  <si>
    <t>Clumber Park Duathlon 23rd Mar</t>
  </si>
  <si>
    <t>Monsal Trail half and 10k 23rd &amp; 24th Mar</t>
  </si>
  <si>
    <t>Trust 10 Longshaw 24th Mar</t>
  </si>
  <si>
    <t>Run Forest Run Castlewellan 10k 23rd Feb</t>
  </si>
  <si>
    <t>Coventry Half Marathon 24th Mar</t>
  </si>
  <si>
    <t>Northern 12 &amp; 6 Stage Road Relays 24th Mar</t>
  </si>
  <si>
    <t>Langsett 10k 24th Mar</t>
  </si>
  <si>
    <t>Chocathon Penistone 24th Mar</t>
  </si>
  <si>
    <t>Thetford Trail 10k 24th Feb</t>
  </si>
  <si>
    <t>Edale Skyline 24th Mar</t>
  </si>
  <si>
    <t>Wakefield 10k 24th Mar</t>
  </si>
  <si>
    <t>Derwent Duathlon 24th Mar</t>
  </si>
  <si>
    <t>East Hull 20 24th Mar</t>
  </si>
  <si>
    <t>High Peak Marathon1st Mar</t>
  </si>
  <si>
    <t>London Landmarks Half Marathon 24th Mar</t>
  </si>
  <si>
    <t>Yorkshire Road Relays 29th Mar</t>
  </si>
  <si>
    <t>Coniston 14 30th Mar</t>
  </si>
  <si>
    <t>Lakes Mountain 42 30th Mar</t>
  </si>
  <si>
    <t>Wingerworth Wobble 30th Mar</t>
  </si>
  <si>
    <t>Temple Newsam Daffodil Dash 30th Mar</t>
  </si>
  <si>
    <t>John Muir Way Ultra 30th Mar</t>
  </si>
  <si>
    <t>Trimontium XI 31st Mar</t>
  </si>
  <si>
    <t>Trunce 1 1st Apr</t>
  </si>
  <si>
    <t>Spencer’s Dash 3rd Apr</t>
  </si>
  <si>
    <t>Trafford 10K 10th Mar</t>
  </si>
  <si>
    <t>National Spring Road Relays 6th Apr</t>
  </si>
  <si>
    <t>Dark &amp; White Grindleford Trail Race 7th Apr</t>
  </si>
  <si>
    <t>Port of Blyth / British Masters 10K 7th Apr</t>
  </si>
  <si>
    <t>Ian Roberts Memorial Fell Race 10th Mar</t>
  </si>
  <si>
    <t>Rotterdam Marathon 7th Apr</t>
  </si>
  <si>
    <t>St. Helens 10K 10th Mar</t>
  </si>
  <si>
    <t>Manchester Marathon 7th Apr</t>
  </si>
  <si>
    <t>Liverpool Landmarks Half Marathon 10th Mar</t>
  </si>
  <si>
    <t>Dronfield 10k 7th Apr</t>
  </si>
  <si>
    <t>Norwich Half Marathon 7th Apr</t>
  </si>
  <si>
    <t>Knighton 20 10th Mar</t>
  </si>
  <si>
    <t>Druridge Bay Marathon 7th Apr</t>
  </si>
  <si>
    <t>James Thorn fell race 10th Mar</t>
  </si>
  <si>
    <t>Boston (UK) Marathon 14th Apr</t>
  </si>
  <si>
    <t>Sheffield Half Marathon 14th Apr</t>
  </si>
  <si>
    <t>Paris Marathon 14th Apr</t>
  </si>
  <si>
    <t>Stretton Hills fell race 17th Mar</t>
  </si>
  <si>
    <t>Brighton Marathon 14th Apr</t>
  </si>
  <si>
    <t>Higham Hurtle 17th Apr</t>
  </si>
  <si>
    <t>Easter Eggstravaganza 5k 21st Apr</t>
  </si>
  <si>
    <t>Brentwood Half Marathon 17th Mar</t>
  </si>
  <si>
    <t>Peak Rail 7 22nd Apr</t>
  </si>
  <si>
    <t>Ackworth Half Marathon 22nd Apr</t>
  </si>
  <si>
    <t>Lisbon Half Marathon 17th Mar</t>
  </si>
  <si>
    <t>Wharncliffe Sider with Rosie 24th Apr</t>
  </si>
  <si>
    <t>Falesia 5k 19th Mar</t>
  </si>
  <si>
    <t>Cat Lane Canter 27th Apr</t>
  </si>
  <si>
    <t>The Fellsman 27th Apr</t>
  </si>
  <si>
    <t>Kinder Downfall 28th Apr</t>
  </si>
  <si>
    <t>Lulworth Cove Half Marathon 23rd Mar</t>
  </si>
  <si>
    <t>London Marathon 28th Apr</t>
  </si>
  <si>
    <t>Trust 10 Longshaw 28th Apr</t>
  </si>
  <si>
    <t>Spring Peak Trail Run 3 Tideswell 28th Apr</t>
  </si>
  <si>
    <t>Run for Wildlife 5k 28th Apr</t>
  </si>
  <si>
    <t>Trunce 2 29th Apr</t>
  </si>
  <si>
    <t>Maltby Memorial 1st May</t>
  </si>
  <si>
    <t>Oulton Park Duathlon 24th Mar</t>
  </si>
  <si>
    <t>Tigers Trail 1st May</t>
  </si>
  <si>
    <t>Spencers Dash #2 1st May</t>
  </si>
  <si>
    <t>Glen Lyon Ultra 4th May</t>
  </si>
  <si>
    <t>Roche Abbey Running Festival 5th May</t>
  </si>
  <si>
    <t>Dronfield Town FC 10k 6th May</t>
  </si>
  <si>
    <t>Sandicliffe Triathlon 6th May</t>
  </si>
  <si>
    <t>Ashby 20 24th Mar</t>
  </si>
  <si>
    <t>Burbage Skyline 7th May</t>
  </si>
  <si>
    <t>Mow Cop Killer Mile 9th May</t>
  </si>
  <si>
    <t>Cressbrook Crawl 11th May</t>
  </si>
  <si>
    <t>Spire Ultra 11th May</t>
  </si>
  <si>
    <t>Dukeries 40 11th May</t>
  </si>
  <si>
    <t>Holymoorside 10k 12th May</t>
  </si>
  <si>
    <t>Oxford Town and Gown 10k 12th May</t>
  </si>
  <si>
    <t>Grantham Cup 10k 31st Mar</t>
  </si>
  <si>
    <t>Leeds Half Marathon 12th May</t>
  </si>
  <si>
    <t>Pittaway Beverley 10k 12th May</t>
  </si>
  <si>
    <t>Berlin S25 12th May</t>
  </si>
  <si>
    <t>Howgills Fell Race 6th Apr</t>
  </si>
  <si>
    <t>Chorley 10k 12th May</t>
  </si>
  <si>
    <t>Three Shires ultra 6th Apr</t>
  </si>
  <si>
    <t>Rotherham 10k 12th May</t>
  </si>
  <si>
    <t>Chicken Run 6th Apr</t>
  </si>
  <si>
    <t>Peak Trail Run 12th May</t>
  </si>
  <si>
    <t>Hartfield 10k 7th Apr</t>
  </si>
  <si>
    <t>Maltby Triathlon 12th May</t>
  </si>
  <si>
    <t>Trunce 3 13th May</t>
  </si>
  <si>
    <t>Shining Tor Fell Race 15th May</t>
  </si>
  <si>
    <t>Askern 10k 15th May</t>
  </si>
  <si>
    <t>Agden Against Alzheimer’s 18th May</t>
  </si>
  <si>
    <t>Hathersage Hurtle 18th May</t>
  </si>
  <si>
    <t>Old County Tops Fell Race Ultra 18th May</t>
  </si>
  <si>
    <t>Lincoln 10k 7th Apr</t>
  </si>
  <si>
    <t>British Masters Road Relays 18th May</t>
  </si>
  <si>
    <t>Dambuster 10 18th May</t>
  </si>
  <si>
    <t>Derby 10k 7th Apr</t>
  </si>
  <si>
    <t>White Peak Half Marathon 18th May</t>
  </si>
  <si>
    <t>Loughborough Half Marathon 7th Apr</t>
  </si>
  <si>
    <t>Ravenscar 10k 19th May</t>
  </si>
  <si>
    <t>Istanbul Half Marathon 7th Apr</t>
  </si>
  <si>
    <t>Great Manchester Run 19th May</t>
  </si>
  <si>
    <t>Copenhagen Marathon 19th May</t>
  </si>
  <si>
    <t>Carsington 7+ 19th May</t>
  </si>
  <si>
    <t>Neurocare Head Start Rother Valley 10k 19th May</t>
  </si>
  <si>
    <t>Totley Moor Fell Race 21st May</t>
  </si>
  <si>
    <t>Rock and Roll Liverpool 5k 25th May</t>
  </si>
  <si>
    <t>Rock and Roll Liverpool Marathon and Half 26th May</t>
  </si>
  <si>
    <t>Birmingham 10k 26th May</t>
  </si>
  <si>
    <t>Trust 10 Longshaw 26th May</t>
  </si>
  <si>
    <t>Sutton Park Birmingham 10k 14th Apr</t>
  </si>
  <si>
    <t>Buxton Half Marathon 26th May</t>
  </si>
  <si>
    <t>Edinburgh Marathon 26th May</t>
  </si>
  <si>
    <t>Bamford Sheep Dog Trials Fell Race 27th May</t>
  </si>
  <si>
    <t>Vitality London 10k 27th May</t>
  </si>
  <si>
    <t>Helmsley 10k 21st Apr</t>
  </si>
  <si>
    <t>Hallam Chase 28th May</t>
  </si>
  <si>
    <t>Dorothy Hyman Open 5k 29th May</t>
  </si>
  <si>
    <t>RunFestRun 31st May-2nd Jun</t>
  </si>
  <si>
    <t>Duddon Valley Fell Race 1st Jun</t>
  </si>
  <si>
    <t>Banff Jasper Relay 1st Jun</t>
  </si>
  <si>
    <t>Salomon Trail Running Festival 1st Jun</t>
  </si>
  <si>
    <t>Uganda Marathon 1st Jun</t>
  </si>
  <si>
    <t>Beinn Dubh Hill Race 24th Apr</t>
  </si>
  <si>
    <t>Grassmoor 10k 2nd Jun</t>
  </si>
  <si>
    <t>Hull 10k and Half Marathon 2nd Jun</t>
  </si>
  <si>
    <t>Three Peaks Fell Race 27th Apr</t>
  </si>
  <si>
    <t>Clumber Park 10k 2nd Jun</t>
  </si>
  <si>
    <t>Trunce 4 3rd June</t>
  </si>
  <si>
    <t>Kimmy Kanter 4th Jun</t>
  </si>
  <si>
    <t>Calver Peak Fell Race 5th Jun</t>
  </si>
  <si>
    <t>Spencers Dash 5th Jun</t>
  </si>
  <si>
    <t>Media Maraton Granada 27th Apr</t>
  </si>
  <si>
    <t>Castleton Fell Race 7th Jun</t>
  </si>
  <si>
    <t>Helsinki Half Marathon 8th Jun</t>
  </si>
  <si>
    <t>Derby Half Marathon 9th Jun</t>
  </si>
  <si>
    <t>Doncaster Half Marathon 9th Jun</t>
  </si>
  <si>
    <t>Blackpool Marathon 28th Apr</t>
  </si>
  <si>
    <t>Devil’s Foot Half Marathon 9th Jun</t>
  </si>
  <si>
    <t>Longhorn Ultra 28th Apr</t>
  </si>
  <si>
    <t>Edale Fell Race 9th Jun</t>
  </si>
  <si>
    <t>Blaydon Race 9th Jun</t>
  </si>
  <si>
    <t>Tissington Trail Marathon 28th Apr</t>
  </si>
  <si>
    <t>Handsworth Hobble 11th Jun</t>
  </si>
  <si>
    <t>DCRO Dash Castleton 12th Jun</t>
  </si>
  <si>
    <t>Blackamoor Chase 13th Jun</t>
  </si>
  <si>
    <t>3 Lakes Classic 15th Jun</t>
  </si>
  <si>
    <t>Baslow Boot Bash 15th Jun</t>
  </si>
  <si>
    <t>Sunset Run, Cavallino (10k) 15th Jun</t>
  </si>
  <si>
    <t>Dark White Peak Trail Run 16th Jun</t>
  </si>
  <si>
    <t>No Walk In The Park 5k 4th May</t>
  </si>
  <si>
    <t>BMAF 5km Road Race 16th Jun</t>
  </si>
  <si>
    <t>Race for Life (Graves) 16th Jun</t>
  </si>
  <si>
    <t>Port Sunlight 10k 16th June</t>
  </si>
  <si>
    <t>Cake Race 4th May</t>
  </si>
  <si>
    <t>Midsummer Mad Dash 18th Jun</t>
  </si>
  <si>
    <t>Wymeswold Waddle 5th May</t>
  </si>
  <si>
    <t>Wortley Wobble 19th Jun</t>
  </si>
  <si>
    <t>Oughtibridge Chase 19h Jun</t>
  </si>
  <si>
    <t>North Lincolnshire Half Marathon 5th May</t>
  </si>
  <si>
    <t>Grindleford Fell Race 20th Jun</t>
  </si>
  <si>
    <t>Bob Graham Round 21st-22nd Jun</t>
  </si>
  <si>
    <t>Trust 10 Longshaw 23rd Jun</t>
  </si>
  <si>
    <t>Trunce 5 24th Jun</t>
  </si>
  <si>
    <t>Chase The Sun Olympic Park 10k 8th May</t>
  </si>
  <si>
    <t>Dam Flask Relay 25th Jun</t>
  </si>
  <si>
    <t>Slieve Donard Race 11th May</t>
  </si>
  <si>
    <t>Hope Summer Fell Race 26th Jun</t>
  </si>
  <si>
    <t>Grenochase 28th Jun</t>
  </si>
  <si>
    <t>Buttermere Sailbeck Fell Race 11th May</t>
  </si>
  <si>
    <t>Round Sheffield Run 30th Jun</t>
  </si>
  <si>
    <t>Bakewell Pudding Fell Race 30th Jun</t>
  </si>
  <si>
    <t>Humber Bridge Half Marathon 30th Jun</t>
  </si>
  <si>
    <t>Chatsworth 10k 30th Jun</t>
  </si>
  <si>
    <t>Spencers Dash 3rd Jul</t>
  </si>
  <si>
    <t>Marlborough Downs Challenge 33 11th May</t>
  </si>
  <si>
    <t>Roche Abbey Dash 3rd Jul</t>
  </si>
  <si>
    <t>Ashover Fell Race 5th Jul</t>
  </si>
  <si>
    <t>Saunders Mountain Marathon 6th/7th Jul</t>
  </si>
  <si>
    <t>Ashbourne Half Marathon 7th Jul</t>
  </si>
  <si>
    <t>Leeds 10k 7th Jul</t>
  </si>
  <si>
    <t>Great North 10k 7th Jul</t>
  </si>
  <si>
    <t>Spire 10 7th July</t>
  </si>
  <si>
    <t>Brinsworth 10k 7th Jul</t>
  </si>
  <si>
    <t>Hathersage Gala Fell Race 8th Jul</t>
  </si>
  <si>
    <t>Crosspool Crawl 10th Jul</t>
  </si>
  <si>
    <t>Doncaster 5k 10th Jul</t>
  </si>
  <si>
    <t>Ultra Trail Australia 22 17th May</t>
  </si>
  <si>
    <t>Barlow 10k 12th Jul</t>
  </si>
  <si>
    <t>Hundall Hobble 14th Jul</t>
  </si>
  <si>
    <t>Snowdonia Trail Races 14th Jul</t>
  </si>
  <si>
    <t>Peak Forest Fell Race 14th Jul</t>
  </si>
  <si>
    <t>Trunce 6 15th July</t>
  </si>
  <si>
    <t>Bamford Carnival Fell Race 17th Jul</t>
  </si>
  <si>
    <t>Cader Idris Fell Race 18th May</t>
  </si>
  <si>
    <t>Nostell Priory 10k 17th Jul</t>
  </si>
  <si>
    <t>Cheviot Trail Marathon 19th May</t>
  </si>
  <si>
    <t>Hardwick 10k 18th Jul</t>
  </si>
  <si>
    <t>Sheldon Fell Race 18th Jul</t>
  </si>
  <si>
    <t>Striders 10K 19th Jul</t>
  </si>
  <si>
    <t>Chester Half Marathon 19th May</t>
  </si>
  <si>
    <t>Yorkshire Wolds Half Marathon 20th Jul</t>
  </si>
  <si>
    <t>Round Donny Run 21st Jul</t>
  </si>
  <si>
    <t>Conti 24hr Thunder Run 21st Jul</t>
  </si>
  <si>
    <t>Northumberland Coastal Half Marathon 21st Jul</t>
  </si>
  <si>
    <t>Worsbrough 5 Miler 22nd May</t>
  </si>
  <si>
    <t>Kirkcudbright Half Marathon 25th May</t>
  </si>
  <si>
    <t>Dronfield Relays 21st Jul</t>
  </si>
  <si>
    <t>Stoney Middleton Fell Race 26th Jul</t>
  </si>
  <si>
    <t>Manvers Dusk 'Til Dawn 27th-28th Jul</t>
  </si>
  <si>
    <t>Rock and Roll Liverpool Marathon 26th May</t>
  </si>
  <si>
    <t>Salt Cellar Fell Race 2nd Aug</t>
  </si>
  <si>
    <t>Huddersfield Town 10k 27th May</t>
  </si>
  <si>
    <t>Luxembourg Night Marathon 1at Jun</t>
  </si>
  <si>
    <t>Lakeland Trails Marathon 2nd Jun</t>
  </si>
  <si>
    <t>The Great Nosh Footrace 2nd Jun</t>
  </si>
  <si>
    <t>Bedford 10K 2nd Jun</t>
  </si>
  <si>
    <t>Mourne Way Marathon 8th Jun</t>
  </si>
  <si>
    <t>Ladybower Marathon 8th Jun</t>
  </si>
  <si>
    <t>Ennerdale Horseshoe Fell Race 8th Jun</t>
  </si>
  <si>
    <t>Scottish Mountain Marathon 8th-9th Jun</t>
  </si>
  <si>
    <t>Last One Standing 9th Jun</t>
  </si>
  <si>
    <t>NYRR Summer Speed Series#1 11TH jUN</t>
  </si>
  <si>
    <t>Sandall Beat Trail Race 12th Jun</t>
  </si>
  <si>
    <t>Newmillerdam Quacky Trail Race 12th Jun</t>
  </si>
  <si>
    <t>The Leeds Canal Summer Extravaganza 15th Jun</t>
  </si>
  <si>
    <t>Lakeland Five Passes Ultra 15th Jun</t>
  </si>
  <si>
    <t>Cheltenham Challenge Half Marathon  16th Jun</t>
  </si>
  <si>
    <t>Asda Foundation Nottingham 10k 16th Jun</t>
  </si>
  <si>
    <t>Pontefract 10k 16th Jun</t>
  </si>
  <si>
    <t>Ulley Res 19th Jun</t>
  </si>
  <si>
    <t>Reykjavik Half Marathon 20th Jun</t>
  </si>
  <si>
    <t>Tour of Bradwell Relay 22nd Jun</t>
  </si>
  <si>
    <t>Meerbrook 15k 22nd Jun</t>
  </si>
  <si>
    <t>NoMad Ultra 50K 22nd Jun</t>
  </si>
  <si>
    <t>White Rose Ultra 22nd Jun</t>
  </si>
  <si>
    <t>Elmton Chase 26th Jun</t>
  </si>
  <si>
    <t>Tideswell Fell Race 28th Jun</t>
  </si>
  <si>
    <t>Penistone 10k 30th Jun</t>
  </si>
  <si>
    <t>Lairig Ghru 30th Jun</t>
  </si>
  <si>
    <t>Normanby Hall 10k 30th Jun</t>
  </si>
  <si>
    <t>Black Country Road Run 30th Jun</t>
  </si>
  <si>
    <t>Chase the Sun Victoria Park 10k 3rd Jul</t>
  </si>
  <si>
    <t>West Bromwich Summer Sizzler 5K 4th Jul</t>
  </si>
  <si>
    <t>Blackfell Fell Race 6th Jul</t>
  </si>
  <si>
    <t>Loxley Lash 5k 6th Jul</t>
  </si>
  <si>
    <t>Warslow Beer Festival 10k 6th Jul</t>
  </si>
  <si>
    <t>Great Hucklow Fell Race 7th Jul</t>
  </si>
  <si>
    <t>City of Manchester 10k 7th Jul</t>
  </si>
  <si>
    <t>Kilburn Feast Race 7th Jul</t>
  </si>
  <si>
    <t>Spire 10 7th Jul</t>
  </si>
  <si>
    <t>Alderley Edge 10k 7th Jul</t>
  </si>
  <si>
    <t>Black Rocks Fell Race 10th Jul</t>
  </si>
  <si>
    <t>Oxspring Hunshelf Amble 13th Jul</t>
  </si>
  <si>
    <t>Piece of Cake Trail Half Marathon 13th Jul</t>
  </si>
  <si>
    <t>Tryavna Ultra 13th Jul</t>
  </si>
  <si>
    <t>Race to the Stones 13th-14th Jul</t>
  </si>
  <si>
    <t>Waverley Dash 5k and 10k 14th Jul</t>
  </si>
  <si>
    <t>Holme Moss Fell Race 21st Jul</t>
  </si>
  <si>
    <t>Afan Trail Marathon 27th Jul</t>
  </si>
  <si>
    <t>Abbie Pearse</t>
  </si>
  <si>
    <t>Abigail Hickinbottom</t>
  </si>
  <si>
    <t>Aisling Redmond</t>
  </si>
  <si>
    <t>Alexis Foster</t>
  </si>
  <si>
    <t>Adam Bishop</t>
  </si>
  <si>
    <t>Alice Thomas</t>
  </si>
  <si>
    <t>Alison Barrett</t>
  </si>
  <si>
    <t>Alison Forward</t>
  </si>
  <si>
    <t>Adam Briggs</t>
  </si>
  <si>
    <t>Alyson Evans</t>
  </si>
  <si>
    <t>Amie Cushion</t>
  </si>
  <si>
    <t>Adam Brooks</t>
  </si>
  <si>
    <t>Amy Duck</t>
  </si>
  <si>
    <t>Amy Earnshaw</t>
  </si>
  <si>
    <t>Amy Housley</t>
  </si>
  <si>
    <t>Adam Close</t>
  </si>
  <si>
    <t>Amy Jenkin</t>
  </si>
  <si>
    <t>Adam Connelly</t>
  </si>
  <si>
    <t>Andrea Snowden</t>
  </si>
  <si>
    <t>Angela Jackson</t>
  </si>
  <si>
    <t>Adam McAuley</t>
  </si>
  <si>
    <t>Adam Newell</t>
  </si>
  <si>
    <t>Adrian Fisher</t>
  </si>
  <si>
    <t>Anna Howard</t>
  </si>
  <si>
    <t>Anna Lowe</t>
  </si>
  <si>
    <t>Adrian Good</t>
  </si>
  <si>
    <t>Anna Waterworth</t>
  </si>
  <si>
    <t>Adrian Moss</t>
  </si>
  <si>
    <t>Ashleigh Barron</t>
  </si>
  <si>
    <t>Beverley Whitham</t>
  </si>
  <si>
    <t>Bryony Marriott</t>
  </si>
  <si>
    <t>Al Cook</t>
  </si>
  <si>
    <t>Caitlin Robertson</t>
  </si>
  <si>
    <t>Cara Hanson</t>
  </si>
  <si>
    <t>Alan Dalton</t>
  </si>
  <si>
    <t>Caro Taylor</t>
  </si>
  <si>
    <t>Carol Beattie</t>
  </si>
  <si>
    <t>Carol Speight</t>
  </si>
  <si>
    <t>Alan Evans</t>
  </si>
  <si>
    <t>Carole Haste</t>
  </si>
  <si>
    <t>Alasdair Menmuir</t>
  </si>
  <si>
    <t>Caroline Brash</t>
  </si>
  <si>
    <t>Alex Day</t>
  </si>
  <si>
    <t>Caroline Brock</t>
  </si>
  <si>
    <t>Alex Green</t>
  </si>
  <si>
    <t>Caroline French</t>
  </si>
  <si>
    <t>Caroline Greenough</t>
  </si>
  <si>
    <t>Alex Mee</t>
  </si>
  <si>
    <t>Caroline Welton</t>
  </si>
  <si>
    <t>Cath Ager</t>
  </si>
  <si>
    <t>Alex Pegg</t>
  </si>
  <si>
    <t>Catherine Kelly</t>
  </si>
  <si>
    <t>Catherine McKeown</t>
  </si>
  <si>
    <t>Catherine Nettleton</t>
  </si>
  <si>
    <t>Alex Shepherd</t>
  </si>
  <si>
    <t>Charley Burney</t>
  </si>
  <si>
    <t>Charlie Narozanska</t>
  </si>
  <si>
    <t>Andrew Buckley</t>
  </si>
  <si>
    <t>Charlotte Civico</t>
  </si>
  <si>
    <t>Andrew Davies</t>
  </si>
  <si>
    <t>Charlotte Roper</t>
  </si>
  <si>
    <t>Andrew Fowlds</t>
  </si>
  <si>
    <t>Andrew Fry</t>
  </si>
  <si>
    <t>Andrew Lock</t>
  </si>
  <si>
    <t>Chloe Bolton</t>
  </si>
  <si>
    <t>Andrew Norton</t>
  </si>
  <si>
    <t>Andrew Pembroke</t>
  </si>
  <si>
    <t>Claire Bourne</t>
  </si>
  <si>
    <t>Andrew Quinton</t>
  </si>
  <si>
    <t>Andrew Rowland</t>
  </si>
  <si>
    <t>Claire Grisdale</t>
  </si>
  <si>
    <t>Andrew Woffindin</t>
  </si>
  <si>
    <t>Claire Johnson</t>
  </si>
  <si>
    <t>Claire Martin</t>
  </si>
  <si>
    <t>Andy Buck</t>
  </si>
  <si>
    <t>Clare Trevitt</t>
  </si>
  <si>
    <t>Corinne Howse</t>
  </si>
  <si>
    <t>Andy Glaves</t>
  </si>
  <si>
    <t>Dawn Hindle-May</t>
  </si>
  <si>
    <t>Andy Green</t>
  </si>
  <si>
    <t>Dawn Jackson</t>
  </si>
  <si>
    <t>Dawn Short</t>
  </si>
  <si>
    <t>Andy Sheppard</t>
  </si>
  <si>
    <t>Dot Kesterton</t>
  </si>
  <si>
    <t>Elaine Shortridge</t>
  </si>
  <si>
    <t>Andy Telford</t>
  </si>
  <si>
    <t>Elaine Snowball</t>
  </si>
  <si>
    <t>Eleanor Bull</t>
  </si>
  <si>
    <t>Eleanor Tidswell</t>
  </si>
  <si>
    <t>Anthony Horstead</t>
  </si>
  <si>
    <t>Elizabeth Sollars</t>
  </si>
  <si>
    <t>Arif Ali</t>
  </si>
  <si>
    <t>Emma Beal</t>
  </si>
  <si>
    <t>Barry Gyte</t>
  </si>
  <si>
    <t>Ben Clithero</t>
  </si>
  <si>
    <t>Emma Connelly</t>
  </si>
  <si>
    <t>Ben Heller</t>
  </si>
  <si>
    <t>Emma Fitzgerald</t>
  </si>
  <si>
    <t>Emma Kingston</t>
  </si>
  <si>
    <t>Emma Lewis</t>
  </si>
  <si>
    <t>Ben Hullet</t>
  </si>
  <si>
    <t>Emma Morgan</t>
  </si>
  <si>
    <t>Ben Jones</t>
  </si>
  <si>
    <t>Emma Nicholson</t>
  </si>
  <si>
    <t>Emma Norton</t>
  </si>
  <si>
    <t>Ben Nevill</t>
  </si>
  <si>
    <t>Emma Williams</t>
  </si>
  <si>
    <t>Fiona Jeffries</t>
  </si>
  <si>
    <t>Ben Sanderson</t>
  </si>
  <si>
    <t>Fiona Tweedie</t>
  </si>
  <si>
    <t>Ben Stittle</t>
  </si>
  <si>
    <t>Fran Allen</t>
  </si>
  <si>
    <t>Benjamin Elmore</t>
  </si>
  <si>
    <t>Fran Cummins</t>
  </si>
  <si>
    <t>Bob Grocutt</t>
  </si>
  <si>
    <t>Fran Marshall</t>
  </si>
  <si>
    <t>Bob Hartley</t>
  </si>
  <si>
    <t>Frances Norman</t>
  </si>
  <si>
    <t>Frances Roberts</t>
  </si>
  <si>
    <t>Gail Crossley</t>
  </si>
  <si>
    <t>Cameron Black</t>
  </si>
  <si>
    <t>Gayle Dooley</t>
  </si>
  <si>
    <t>Charlie Field</t>
  </si>
  <si>
    <t>Gaynor Hobson</t>
  </si>
  <si>
    <t>Gemma Thorpe</t>
  </si>
  <si>
    <t>Chris Bannister</t>
  </si>
  <si>
    <t>Gemma Wallace</t>
  </si>
  <si>
    <t>Georgina Bell</t>
  </si>
  <si>
    <t>Gillian Allen</t>
  </si>
  <si>
    <t>Chris Guy</t>
  </si>
  <si>
    <t>Gillian Burgon</t>
  </si>
  <si>
    <t>Gillian Pearson</t>
  </si>
  <si>
    <t>Chris Harvey</t>
  </si>
  <si>
    <t>Glennis Chappell</t>
  </si>
  <si>
    <t>Hannah Milton</t>
  </si>
  <si>
    <t>Harriet Davies</t>
  </si>
  <si>
    <t>Chris Hodson</t>
  </si>
  <si>
    <t>Heather Guile</t>
  </si>
  <si>
    <t>Chris Jones</t>
  </si>
  <si>
    <t>Heather Hatton</t>
  </si>
  <si>
    <t>Chris Lawson</t>
  </si>
  <si>
    <t>Heather Knott</t>
  </si>
  <si>
    <t>Heather Wallis</t>
  </si>
  <si>
    <t>Heidi Hargreaves</t>
  </si>
  <si>
    <t>Chris Matthews</t>
  </si>
  <si>
    <t>Chris Rea</t>
  </si>
  <si>
    <t>Chris Smith</t>
  </si>
  <si>
    <t>Helen Burgess</t>
  </si>
  <si>
    <t>Helen Cain</t>
  </si>
  <si>
    <t>Chris Walker</t>
  </si>
  <si>
    <t>Helen Calder</t>
  </si>
  <si>
    <t>Helen Davis</t>
  </si>
  <si>
    <t>Helen Eberlin</t>
  </si>
  <si>
    <t>Christopher Brown</t>
  </si>
  <si>
    <t>Helen Jones</t>
  </si>
  <si>
    <t>Clive Downing</t>
  </si>
  <si>
    <t>Colin Hardy</t>
  </si>
  <si>
    <t>Helen Shulver</t>
  </si>
  <si>
    <t>Helen Smith</t>
  </si>
  <si>
    <t>Conor O'Boyle</t>
  </si>
  <si>
    <t>Hollie Hodkin</t>
  </si>
  <si>
    <t>Craig Baird</t>
  </si>
  <si>
    <t>Isabelle Carter</t>
  </si>
  <si>
    <t>Jackie Mitchell</t>
  </si>
  <si>
    <t>Jacqui Herring</t>
  </si>
  <si>
    <t>Jade Rose</t>
  </si>
  <si>
    <t>Jane Bowles</t>
  </si>
  <si>
    <t>Dan Bell</t>
  </si>
  <si>
    <t>Jane Clawson</t>
  </si>
  <si>
    <t>Jane Evans</t>
  </si>
  <si>
    <t>Dan Cook</t>
  </si>
  <si>
    <t>Jane Huws</t>
  </si>
  <si>
    <t>Daniel Cubitt</t>
  </si>
  <si>
    <t>Jane Wilson</t>
  </si>
  <si>
    <t>Jemma Anderson</t>
  </si>
  <si>
    <t>Daniel Driscoll</t>
  </si>
  <si>
    <t>Jen Jennings</t>
  </si>
  <si>
    <t>Jeni Harvey</t>
  </si>
  <si>
    <t>Daniel Newton</t>
  </si>
  <si>
    <t>Jennie Stevens</t>
  </si>
  <si>
    <t>Darren Barnett</t>
  </si>
  <si>
    <t>Jennifer Rich</t>
  </si>
  <si>
    <t>Jenny Stuart</t>
  </si>
  <si>
    <t>Dave Nash</t>
  </si>
  <si>
    <t>Jessica Brooks</t>
  </si>
  <si>
    <t>Jessica Pemberton</t>
  </si>
  <si>
    <t>Dave Rooney</t>
  </si>
  <si>
    <t>Jill Davies</t>
  </si>
  <si>
    <t>Jo Carnie</t>
  </si>
  <si>
    <t>Dave Sahman</t>
  </si>
  <si>
    <t>Jo Eccles</t>
  </si>
  <si>
    <t>Jo Gleig</t>
  </si>
  <si>
    <t>Dave Threlfall</t>
  </si>
  <si>
    <t>Jo Rose</t>
  </si>
  <si>
    <t>David Adams</t>
  </si>
  <si>
    <t>Jo Taylor</t>
  </si>
  <si>
    <t>David Bailey</t>
  </si>
  <si>
    <t>Joanne Graham</t>
  </si>
  <si>
    <t>Josephine Blewitt</t>
  </si>
  <si>
    <t>David Beech</t>
  </si>
  <si>
    <t>Judith Kelly</t>
  </si>
  <si>
    <t>Julia Rose</t>
  </si>
  <si>
    <t>David Bocking</t>
  </si>
  <si>
    <t>Julia Waldron</t>
  </si>
  <si>
    <t>Julie Bembridge</t>
  </si>
  <si>
    <t>David Bownes</t>
  </si>
  <si>
    <t>Julie Meredith</t>
  </si>
  <si>
    <t>David Church</t>
  </si>
  <si>
    <t>Karen Gardner</t>
  </si>
  <si>
    <t>David Firth</t>
  </si>
  <si>
    <t>David Forrest</t>
  </si>
  <si>
    <t>Kate Kelly</t>
  </si>
  <si>
    <t>David Hewitt</t>
  </si>
  <si>
    <t>Kate Scott</t>
  </si>
  <si>
    <t>David Maloney</t>
  </si>
  <si>
    <t>Katherine Sambrooks</t>
  </si>
  <si>
    <t>David Naisbitt</t>
  </si>
  <si>
    <t>David Parry</t>
  </si>
  <si>
    <t>David Perkins</t>
  </si>
  <si>
    <t>Katie Hendry</t>
  </si>
  <si>
    <t>David Price</t>
  </si>
  <si>
    <t>Katie James</t>
  </si>
  <si>
    <t>David Smith</t>
  </si>
  <si>
    <t>Katie Morris</t>
  </si>
  <si>
    <t>Katja Danson</t>
  </si>
  <si>
    <t>David Whittaker</t>
  </si>
  <si>
    <t>Kimberley Bateman</t>
  </si>
  <si>
    <t>Laura Fletcher</t>
  </si>
  <si>
    <t>David Wilson</t>
  </si>
  <si>
    <t>Laura Greaves</t>
  </si>
  <si>
    <t>Laura Hogg</t>
  </si>
  <si>
    <t>Dean Harding</t>
  </si>
  <si>
    <t>Laura Howarth</t>
  </si>
  <si>
    <t>Laura Rangeley</t>
  </si>
  <si>
    <t>Dean Young</t>
  </si>
  <si>
    <t>Leisha Shiner</t>
  </si>
  <si>
    <t>Letitia Hancock</t>
  </si>
  <si>
    <t>Lindsey Crowson</t>
  </si>
  <si>
    <t>Dominic Sleath</t>
  </si>
  <si>
    <t>Lindsey Motaleb</t>
  </si>
  <si>
    <t>Don Jenkins</t>
  </si>
  <si>
    <t>Lisa Higgins</t>
  </si>
  <si>
    <t>Doug Banks</t>
  </si>
  <si>
    <t>Lisa Martin</t>
  </si>
  <si>
    <t>Lisa Read</t>
  </si>
  <si>
    <t>Douglas Armstrong</t>
  </si>
  <si>
    <t>Ed McGee</t>
  </si>
  <si>
    <t>Louise Cousins</t>
  </si>
  <si>
    <t>Ed Startup</t>
  </si>
  <si>
    <t>Eric Latham</t>
  </si>
  <si>
    <t>Lucy Broom</t>
  </si>
  <si>
    <t>Faz Farrow</t>
  </si>
  <si>
    <t>Lucy Cowell</t>
  </si>
  <si>
    <t>Lucy Kirkham</t>
  </si>
  <si>
    <t>Lucy Ledger</t>
  </si>
  <si>
    <t>Lucy Woodward</t>
  </si>
  <si>
    <t>Gareth Pert</t>
  </si>
  <si>
    <t>Magdelena Boo</t>
  </si>
  <si>
    <t>Gary Roche</t>
  </si>
  <si>
    <t>Graham Goff</t>
  </si>
  <si>
    <t>Mandy Delaney</t>
  </si>
  <si>
    <t>Mandy Taylor</t>
  </si>
  <si>
    <t>Graham Hague</t>
  </si>
  <si>
    <t>Maxine Whitworth</t>
  </si>
  <si>
    <t>Megan Ohri</t>
  </si>
  <si>
    <t>Guy Woodcock</t>
  </si>
  <si>
    <t>Megan Whitaker</t>
  </si>
  <si>
    <t>Hal Roberts</t>
  </si>
  <si>
    <t>Melanie English</t>
  </si>
  <si>
    <t>Melanie Hall</t>
  </si>
  <si>
    <t>Ian Blackburn</t>
  </si>
  <si>
    <t>Michelle Vermeulen</t>
  </si>
  <si>
    <t>Millie Glaves</t>
  </si>
  <si>
    <t>Ian Shepherd</t>
  </si>
  <si>
    <t>Mir Jansen</t>
  </si>
  <si>
    <t>Ian Spencer</t>
  </si>
  <si>
    <t>Morven Lowe</t>
  </si>
  <si>
    <t>Ian Stinson</t>
  </si>
  <si>
    <t>Jack Swindells</t>
  </si>
  <si>
    <t>Nancy Stuart</t>
  </si>
  <si>
    <t>Naomi Rabin</t>
  </si>
  <si>
    <t>Jack Young</t>
  </si>
  <si>
    <t>Nicky Campbell</t>
  </si>
  <si>
    <t>Nicola Birch</t>
  </si>
  <si>
    <t>Nicola Galley</t>
  </si>
  <si>
    <t>Nicola Platts</t>
  </si>
  <si>
    <t>James Boreman</t>
  </si>
  <si>
    <t>Nicola Rafferty</t>
  </si>
  <si>
    <t>James Broomhead</t>
  </si>
  <si>
    <t>Nicola Ross</t>
  </si>
  <si>
    <t>James Fletcher</t>
  </si>
  <si>
    <t>Nicole Biney</t>
  </si>
  <si>
    <t>James Fulcher</t>
  </si>
  <si>
    <t>Nicole Brown</t>
  </si>
  <si>
    <t>Nicole Nield</t>
  </si>
  <si>
    <t>James Hogg</t>
  </si>
  <si>
    <t>Olivia Scott</t>
  </si>
  <si>
    <t>James Johnson</t>
  </si>
  <si>
    <t>James Mason</t>
  </si>
  <si>
    <t>Paula Risby</t>
  </si>
  <si>
    <t>James Norton</t>
  </si>
  <si>
    <t>Philippa Moorhead</t>
  </si>
  <si>
    <t>James Ogden</t>
  </si>
  <si>
    <t>Philippa Rose</t>
  </si>
  <si>
    <t>James Rees</t>
  </si>
  <si>
    <t>James Rose</t>
  </si>
  <si>
    <t>Pippa Powell</t>
  </si>
  <si>
    <t>James Smith</t>
  </si>
  <si>
    <t>Poppy Tovey</t>
  </si>
  <si>
    <t>James Staves</t>
  </si>
  <si>
    <t>James Storey</t>
  </si>
  <si>
    <t>Jason Brannan</t>
  </si>
  <si>
    <t>Rachel Anderson</t>
  </si>
  <si>
    <t>Rachel Morrison</t>
  </si>
  <si>
    <t>Jim Danson</t>
  </si>
  <si>
    <t>Rachel Rea</t>
  </si>
  <si>
    <t>Jimmy Sharman</t>
  </si>
  <si>
    <t>Rachel Woollen</t>
  </si>
  <si>
    <t>Joe Buckman</t>
  </si>
  <si>
    <t>Rebecca Chapman</t>
  </si>
  <si>
    <t>Rebecca Robson</t>
  </si>
  <si>
    <t>Joe Dunne</t>
  </si>
  <si>
    <t>Joe Sinnott</t>
  </si>
  <si>
    <t>Rio Cooper</t>
  </si>
  <si>
    <t>Joe Sweetnam-Powell</t>
  </si>
  <si>
    <t>Joel Kesterton</t>
  </si>
  <si>
    <t>Rosa Sampson Geroski</t>
  </si>
  <si>
    <t>John Armitage</t>
  </si>
  <si>
    <t>Rosemary Royles</t>
  </si>
  <si>
    <t>Rosie Smith</t>
  </si>
  <si>
    <t>John Atkinson-Croad</t>
  </si>
  <si>
    <t>John Bridgman</t>
  </si>
  <si>
    <t>Ruth Albaya</t>
  </si>
  <si>
    <t>Ruth Jacks</t>
  </si>
  <si>
    <t>John Edmunds</t>
  </si>
  <si>
    <t>John Kilcoyne</t>
  </si>
  <si>
    <t>Sally Lee</t>
  </si>
  <si>
    <t>John Lea-Wilson</t>
  </si>
  <si>
    <t>Sally Smith</t>
  </si>
  <si>
    <t>John Liddle</t>
  </si>
  <si>
    <t>Sally Twigg</t>
  </si>
  <si>
    <t>John Maples</t>
  </si>
  <si>
    <t>Sallyann Winslow</t>
  </si>
  <si>
    <t>John Rawlinson</t>
  </si>
  <si>
    <t>Sandie Farrow</t>
  </si>
  <si>
    <t>John Sylvester</t>
  </si>
  <si>
    <t>John Walker</t>
  </si>
  <si>
    <t>Sara Hinch</t>
  </si>
  <si>
    <t>Jonathan Crook</t>
  </si>
  <si>
    <t xml:space="preserve">Sarah Allcard </t>
  </si>
  <si>
    <t>Jonathan Cooper</t>
  </si>
  <si>
    <t>Sarah Bannister</t>
  </si>
  <si>
    <t>Sarah Bates</t>
  </si>
  <si>
    <t>Jonathan Legon</t>
  </si>
  <si>
    <t>Sarah Bird</t>
  </si>
  <si>
    <t>Sarah Coates</t>
  </si>
  <si>
    <t>Jonathan Rist</t>
  </si>
  <si>
    <t>Jonathan Shaw</t>
  </si>
  <si>
    <t>Jordan Moat</t>
  </si>
  <si>
    <t>Jordan Woodthorpe</t>
  </si>
  <si>
    <t>Sarah Lyell</t>
  </si>
  <si>
    <t>Sarah Marks</t>
  </si>
  <si>
    <t>Jorge Bronze</t>
  </si>
  <si>
    <t>Sarah Moore</t>
  </si>
  <si>
    <t>Joseph Lee</t>
  </si>
  <si>
    <t>Sarah Percival</t>
  </si>
  <si>
    <t>Sarah Schofield</t>
  </si>
  <si>
    <t>Joseph Mallinshaw</t>
  </si>
  <si>
    <t>Sarah Soden</t>
  </si>
  <si>
    <t>Jude Stone</t>
  </si>
  <si>
    <t>Sarah Steedon</t>
  </si>
  <si>
    <t>Sarah Storey</t>
  </si>
  <si>
    <t>Karl Patterson</t>
  </si>
  <si>
    <t>Sarah Uttley</t>
  </si>
  <si>
    <t>Sarah Ward</t>
  </si>
  <si>
    <t>Keith Bell</t>
  </si>
  <si>
    <t>Sharon Renshaw</t>
  </si>
  <si>
    <t>Sheena Woodhead</t>
  </si>
  <si>
    <t>Sian Evans</t>
  </si>
  <si>
    <t>Keith Hague</t>
  </si>
  <si>
    <t>Simone Young-Alls</t>
  </si>
  <si>
    <t>Keith Jackson</t>
  </si>
  <si>
    <t>Kev Hewitt</t>
  </si>
  <si>
    <t>Sophie Reale</t>
  </si>
  <si>
    <t>Stephanie Street</t>
  </si>
  <si>
    <t>Kevin Firth</t>
  </si>
  <si>
    <t>Tracey Davies</t>
  </si>
  <si>
    <t>Kevin Rains</t>
  </si>
  <si>
    <t>Tracy Biney</t>
  </si>
  <si>
    <t>Kevin Sibley</t>
  </si>
  <si>
    <t>Valeria Gasperini</t>
  </si>
  <si>
    <t>Vicky Barradell</t>
  </si>
  <si>
    <t>Victoria Brown</t>
  </si>
  <si>
    <t>Kristoff Boynton</t>
  </si>
  <si>
    <t>Victoria Muscroft</t>
  </si>
  <si>
    <t>Victoria Oliphant</t>
  </si>
  <si>
    <t>Lee Kenton</t>
  </si>
  <si>
    <t>Vikki McAuley</t>
  </si>
  <si>
    <t>Lee Mills</t>
  </si>
  <si>
    <t>Zara Thomas</t>
  </si>
  <si>
    <t>Liam Russell</t>
  </si>
  <si>
    <t>Zoe Dickinson</t>
  </si>
  <si>
    <t>Liam Turner</t>
  </si>
  <si>
    <t>Total</t>
  </si>
  <si>
    <t>Liam Walker</t>
  </si>
  <si>
    <t>Louis Wood</t>
  </si>
  <si>
    <t>Loz Harvey</t>
  </si>
  <si>
    <t>Luke Desforges</t>
  </si>
  <si>
    <t>Luke Hilton</t>
  </si>
  <si>
    <t>Luke Prest</t>
  </si>
  <si>
    <t>Luke Smith</t>
  </si>
  <si>
    <t>Malcolm Baggaley</t>
  </si>
  <si>
    <t>Marcus Dearns</t>
  </si>
  <si>
    <t>Mario Shekar</t>
  </si>
  <si>
    <t>Mark Ansell</t>
  </si>
  <si>
    <t>Mark Davies</t>
  </si>
  <si>
    <t>Mark Doyle</t>
  </si>
  <si>
    <t>Mark Gray</t>
  </si>
  <si>
    <t>Mark Jackson</t>
  </si>
  <si>
    <t>Mark James</t>
  </si>
  <si>
    <t>Mark Norman</t>
  </si>
  <si>
    <t>Mark Platton</t>
  </si>
  <si>
    <t>Mark Ramsell</t>
  </si>
  <si>
    <t>Mark Wallace</t>
  </si>
  <si>
    <t>Mark Warriner</t>
  </si>
  <si>
    <t>Mark Wilson</t>
  </si>
  <si>
    <t>Martin Greenough</t>
  </si>
  <si>
    <t>Martin Lane</t>
  </si>
  <si>
    <t>Martyn Goldsack</t>
  </si>
  <si>
    <t>Matt Barton</t>
  </si>
  <si>
    <t>Matt Broadhead</t>
  </si>
  <si>
    <t>Matt Connell</t>
  </si>
  <si>
    <t>Matt Gibson</t>
  </si>
  <si>
    <t>Matt Rimmer</t>
  </si>
  <si>
    <t>Matt Williams</t>
  </si>
  <si>
    <t>Matthew Berry</t>
  </si>
  <si>
    <t>Matthew Bradbury</t>
  </si>
  <si>
    <t>Matthew Burgon</t>
  </si>
  <si>
    <t>Matthew Chappell</t>
  </si>
  <si>
    <t>Matthew Collinson</t>
  </si>
  <si>
    <t>Matthew Crowther</t>
  </si>
  <si>
    <t>Matthew Winslow</t>
  </si>
  <si>
    <t>Maz Kaczmarczyk</t>
  </si>
  <si>
    <t>Michael Greer</t>
  </si>
  <si>
    <t>Michael Richardson</t>
  </si>
  <si>
    <t>Michael Slater</t>
  </si>
  <si>
    <t>Michael Spencer</t>
  </si>
  <si>
    <t>Michael Squires</t>
  </si>
  <si>
    <t>Michael Twigg</t>
  </si>
  <si>
    <t>Michael Watson</t>
  </si>
  <si>
    <t>Michael Wu</t>
  </si>
  <si>
    <t>Mick Brogan</t>
  </si>
  <si>
    <t>Mick Timm</t>
  </si>
  <si>
    <t>Mike Hesselton</t>
  </si>
  <si>
    <t>Mohammed Ahmed</t>
  </si>
  <si>
    <t>Neal Pates</t>
  </si>
  <si>
    <t>Neil Booth</t>
  </si>
  <si>
    <t>Neil Schofield</t>
  </si>
  <si>
    <t>Nicholas Booker</t>
  </si>
  <si>
    <t>Nick Burns</t>
  </si>
  <si>
    <t>Nick Hails</t>
  </si>
  <si>
    <t>Nick Kirk</t>
  </si>
  <si>
    <t>Nick O'Sullivan</t>
  </si>
  <si>
    <t>Nick Scarlett</t>
  </si>
  <si>
    <t>Nigel Barnes</t>
  </si>
  <si>
    <t>Paddy Treehowes</t>
  </si>
  <si>
    <t>Paul Blockley</t>
  </si>
  <si>
    <t>Paul Cooper</t>
  </si>
  <si>
    <t>Paul Johnson</t>
  </si>
  <si>
    <t>Paul Middlemas</t>
  </si>
  <si>
    <t>Paul Scott</t>
  </si>
  <si>
    <t>Paul Shelton</t>
  </si>
  <si>
    <t>Paul Smith</t>
  </si>
  <si>
    <t>Paul Stuart</t>
  </si>
  <si>
    <t>Peter Brash</t>
  </si>
  <si>
    <t>Peter Brook</t>
  </si>
  <si>
    <t>Peter Brown</t>
  </si>
  <si>
    <t>Peter Keats</t>
  </si>
  <si>
    <t>Peter McCoy</t>
  </si>
  <si>
    <t>Peter Storey</t>
  </si>
  <si>
    <t>Peter Webber</t>
  </si>
  <si>
    <t>Phil Davies</t>
  </si>
  <si>
    <t>Phil Dooley</t>
  </si>
  <si>
    <t>Phil Howson</t>
  </si>
  <si>
    <t>Phil Skelton</t>
  </si>
  <si>
    <t>Phillip Kelly</t>
  </si>
  <si>
    <t>Phillip Swirles</t>
  </si>
  <si>
    <t>Regan Hanson</t>
  </si>
  <si>
    <t>Richard Adams</t>
  </si>
  <si>
    <t>Richard Binks</t>
  </si>
  <si>
    <t>Richard Carter</t>
  </si>
  <si>
    <t>Richard Cook</t>
  </si>
  <si>
    <t>Richard Copeland</t>
  </si>
  <si>
    <t>Richard Garton</t>
  </si>
  <si>
    <t>Richard Maxted</t>
  </si>
  <si>
    <t>Richard Pearson</t>
  </si>
  <si>
    <t>Richard Pegg</t>
  </si>
  <si>
    <t>Richard Sands</t>
  </si>
  <si>
    <t>Richard Slater</t>
  </si>
  <si>
    <t>Richard Smith</t>
  </si>
  <si>
    <t>Richard Taylor</t>
  </si>
  <si>
    <t>Rob Adams</t>
  </si>
  <si>
    <t>Rob Betts</t>
  </si>
  <si>
    <t>Rob Davies</t>
  </si>
  <si>
    <t>Rob Pilling</t>
  </si>
  <si>
    <t>Robert Bishop</t>
  </si>
  <si>
    <t>Robert Dawson</t>
  </si>
  <si>
    <t>Robert Ward</t>
  </si>
  <si>
    <t>Robin Nelson</t>
  </si>
  <si>
    <t>Roger Brookes</t>
  </si>
  <si>
    <t>Roger Watson</t>
  </si>
  <si>
    <t>Ronan Charlton</t>
  </si>
  <si>
    <t>Russ Lynam</t>
  </si>
  <si>
    <t>Russell Jones-Davies</t>
  </si>
  <si>
    <t>Russell Stevenson</t>
  </si>
  <si>
    <t>Ryan Talley</t>
  </si>
  <si>
    <t>Saaid Paymanfar</t>
  </si>
  <si>
    <t>Saleem Rafiq</t>
  </si>
  <si>
    <t>Sam Ainscough</t>
  </si>
  <si>
    <t>Sam Brown</t>
  </si>
  <si>
    <t>Sam Keen</t>
  </si>
  <si>
    <t>Sam Needham</t>
  </si>
  <si>
    <t>Sam Nunn</t>
  </si>
  <si>
    <t>Samuel Fox</t>
  </si>
  <si>
    <t>Scott Graham</t>
  </si>
  <si>
    <t>Scott Liddle</t>
  </si>
  <si>
    <t>Scott Reeves</t>
  </si>
  <si>
    <t>Sean O'Brien</t>
  </si>
  <si>
    <t>Sebastian Pugh</t>
  </si>
  <si>
    <t>Sergei Shkul</t>
  </si>
  <si>
    <t>Seth Kirby</t>
  </si>
  <si>
    <t>Shan Oxley</t>
  </si>
  <si>
    <t>Shane Porteous</t>
  </si>
  <si>
    <t>Shawn Kawalek</t>
  </si>
  <si>
    <t>Simeon Cotterell</t>
  </si>
  <si>
    <t>Simon Bayliss</t>
  </si>
  <si>
    <t>Simon Bennett</t>
  </si>
  <si>
    <t>Simon Ellis</t>
  </si>
  <si>
    <t>Simon Gleadhall</t>
  </si>
  <si>
    <t>Simon Hughes</t>
  </si>
  <si>
    <t>Simon Ross</t>
  </si>
  <si>
    <t>Simon Wiles</t>
  </si>
  <si>
    <t>Stephen Clarke</t>
  </si>
  <si>
    <t>Stephen Doherty</t>
  </si>
  <si>
    <t>Stephen Gilmer</t>
  </si>
  <si>
    <t>Stephen Marlow</t>
  </si>
  <si>
    <t>Stephen Schubeler</t>
  </si>
  <si>
    <t>Stephen Slater</t>
  </si>
  <si>
    <t>Steve Canning</t>
  </si>
  <si>
    <t>Steve Frazer</t>
  </si>
  <si>
    <t>Steve Haake</t>
  </si>
  <si>
    <t>Steve Irvine</t>
  </si>
  <si>
    <t>Steve Marren</t>
  </si>
  <si>
    <t>Steve Shaw</t>
  </si>
  <si>
    <t>Steve Smith</t>
  </si>
  <si>
    <t>Steven Lewis</t>
  </si>
  <si>
    <t>Steven Millar</t>
  </si>
  <si>
    <t>Stuart Carrack</t>
  </si>
  <si>
    <t>Stuart Jones</t>
  </si>
  <si>
    <t>Terry Byrne</t>
  </si>
  <si>
    <t>Thomas Cudmore</t>
  </si>
  <si>
    <t>Tim Holt</t>
  </si>
  <si>
    <t>Timothy Ryan</t>
  </si>
  <si>
    <t>Tom Bassindale</t>
  </si>
  <si>
    <t>Tom Brooks</t>
  </si>
  <si>
    <t>Tom Halloway</t>
  </si>
  <si>
    <t>Tom King</t>
  </si>
  <si>
    <t>Tom Nuttgens</t>
  </si>
  <si>
    <t>Tom Pickering</t>
  </si>
  <si>
    <t>Tom Spencer</t>
  </si>
  <si>
    <t>Tommy Lodge</t>
  </si>
  <si>
    <t>Tony Bell</t>
  </si>
  <si>
    <t>Tony Bilsborough</t>
  </si>
  <si>
    <t>Tony Ker</t>
  </si>
  <si>
    <t>Tony Lyell</t>
  </si>
  <si>
    <t>Trevor Cleveland</t>
  </si>
  <si>
    <t>Troy Gavin</t>
  </si>
  <si>
    <t>Vincent Baker</t>
  </si>
  <si>
    <t>Warren Brown</t>
  </si>
  <si>
    <t>Wei Chen</t>
  </si>
  <si>
    <t>Will Day</t>
  </si>
  <si>
    <t>William Brown</t>
  </si>
  <si>
    <t>William Oliphant</t>
  </si>
  <si>
    <t>Winston Southwell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</si>
</sst>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h]:mm:ss"/>
  </numFmts>
  <fonts count="6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333333"/>
      <name val="Verdana"/>
    </font>
    <font>
      <sz val="9"/>
      <color rgb="FF424242"/>
      <name val="Inherit"/>
    </font>
    <font>
      <b/>
      <sz val="10"/>
      <color rgb="FF555555"/>
      <name val="Roboto"/>
    </font>
  </fonts>
  <fills count="4">
    <fill>
      <patternFill patternType="none"/>
    </fill>
    <fill>
      <patternFill patternType="gray125"/>
    </fill>
    <fill>
      <patternFill patternType="solid">
        <fgColor rgb="FFFAFAFA"/>
        <bgColor rgb="FFFAFAFA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1" fillId="0" borderId="2" xfId="0" applyFont="1" applyBorder="1" applyAlignment="1">
      <alignment horizontal="center" textRotation="90"/>
    </xf>
    <xf numFmtId="0" fontId="1" fillId="0" borderId="2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2" fillId="0" borderId="3" xfId="0" applyFont="1" applyBorder="1" applyAlignment="1"/>
    <xf numFmtId="0" fontId="2" fillId="0" borderId="3" xfId="0" applyFont="1" applyBorder="1"/>
    <xf numFmtId="0" fontId="2" fillId="0" borderId="0" xfId="0" applyFont="1" applyAlignment="1"/>
    <xf numFmtId="0" fontId="3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4" xfId="0" applyFont="1" applyBorder="1"/>
    <xf numFmtId="0" fontId="2" fillId="0" borderId="4" xfId="0" applyFont="1" applyBorder="1"/>
    <xf numFmtId="0" fontId="4" fillId="0" borderId="0" xfId="0" applyFont="1" applyAlignment="1">
      <alignment horizontal="left"/>
    </xf>
    <xf numFmtId="164" fontId="4" fillId="3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K356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sqref="A1:A1048576"/>
    </sheetView>
  </sheetViews>
  <sheetFormatPr defaultColWidth="14.42578125" defaultRowHeight="15.75" customHeight="1"/>
  <cols>
    <col min="1" max="1" width="22.7109375" hidden="1" customWidth="1"/>
    <col min="2" max="2" width="19.42578125" bestFit="1" customWidth="1"/>
    <col min="3" max="3" width="9" bestFit="1" customWidth="1"/>
    <col min="4" max="4" width="4" bestFit="1" customWidth="1"/>
    <col min="5" max="5" width="3.28515625" customWidth="1"/>
    <col min="6" max="9" width="4" bestFit="1" customWidth="1"/>
    <col min="10" max="10" width="5" bestFit="1" customWidth="1"/>
    <col min="11" max="13" width="3.28515625" bestFit="1" customWidth="1"/>
    <col min="14" max="14" width="4" bestFit="1" customWidth="1"/>
    <col min="15" max="15" width="3.28515625" bestFit="1" customWidth="1"/>
    <col min="16" max="16" width="4" bestFit="1" customWidth="1"/>
    <col min="17" max="18" width="5" bestFit="1" customWidth="1"/>
    <col min="19" max="21" width="4" bestFit="1" customWidth="1"/>
    <col min="22" max="22" width="3.28515625" customWidth="1"/>
    <col min="23" max="25" width="4" bestFit="1" customWidth="1"/>
    <col min="26" max="27" width="3.28515625" customWidth="1"/>
    <col min="28" max="28" width="5" bestFit="1" customWidth="1"/>
    <col min="29" max="29" width="3.28515625" bestFit="1" customWidth="1"/>
    <col min="30" max="30" width="3.28515625" customWidth="1"/>
    <col min="31" max="33" width="4" bestFit="1" customWidth="1"/>
    <col min="34" max="35" width="5" bestFit="1" customWidth="1"/>
    <col min="36" max="37" width="4" bestFit="1" customWidth="1"/>
    <col min="38" max="38" width="5" bestFit="1" customWidth="1"/>
    <col min="39" max="39" width="4" bestFit="1" customWidth="1"/>
    <col min="40" max="43" width="5" bestFit="1" customWidth="1"/>
    <col min="44" max="44" width="3.28515625" bestFit="1" customWidth="1"/>
    <col min="45" max="45" width="5" bestFit="1" customWidth="1"/>
    <col min="46" max="48" width="4" bestFit="1" customWidth="1"/>
    <col min="49" max="49" width="5" bestFit="1" customWidth="1"/>
    <col min="50" max="53" width="4" bestFit="1" customWidth="1"/>
    <col min="54" max="54" width="3.28515625" bestFit="1" customWidth="1"/>
    <col min="55" max="55" width="3.28515625" customWidth="1"/>
    <col min="56" max="56" width="5" bestFit="1" customWidth="1"/>
    <col min="57" max="57" width="3.28515625" customWidth="1"/>
    <col min="58" max="58" width="5" bestFit="1" customWidth="1"/>
    <col min="59" max="59" width="3.28515625" bestFit="1" customWidth="1"/>
    <col min="60" max="61" width="4" bestFit="1" customWidth="1"/>
    <col min="62" max="62" width="5" bestFit="1" customWidth="1"/>
    <col min="63" max="63" width="3.28515625" bestFit="1" customWidth="1"/>
    <col min="64" max="64" width="4" bestFit="1" customWidth="1"/>
    <col min="65" max="65" width="3.28515625" bestFit="1" customWidth="1"/>
    <col min="66" max="67" width="4" bestFit="1" customWidth="1"/>
    <col min="68" max="69" width="5" bestFit="1" customWidth="1"/>
    <col min="70" max="70" width="3.28515625" customWidth="1"/>
    <col min="71" max="74" width="4" bestFit="1" customWidth="1"/>
    <col min="75" max="75" width="3.28515625" bestFit="1" customWidth="1"/>
    <col min="76" max="76" width="4" bestFit="1" customWidth="1"/>
    <col min="77" max="79" width="5" bestFit="1" customWidth="1"/>
    <col min="80" max="81" width="4" bestFit="1" customWidth="1"/>
    <col min="82" max="83" width="5" bestFit="1" customWidth="1"/>
    <col min="84" max="84" width="4" bestFit="1" customWidth="1"/>
    <col min="85" max="85" width="5" bestFit="1" customWidth="1"/>
    <col min="86" max="87" width="4" bestFit="1" customWidth="1"/>
    <col min="88" max="88" width="3.28515625" bestFit="1" customWidth="1"/>
    <col min="89" max="90" width="5" bestFit="1" customWidth="1"/>
    <col min="91" max="91" width="4" bestFit="1" customWidth="1"/>
    <col min="92" max="95" width="3.28515625" customWidth="1"/>
    <col min="96" max="96" width="5" bestFit="1" customWidth="1"/>
    <col min="97" max="99" width="4" bestFit="1" customWidth="1"/>
    <col min="100" max="100" width="5" bestFit="1" customWidth="1"/>
    <col min="101" max="101" width="3.28515625" customWidth="1"/>
    <col min="102" max="104" width="4" bestFit="1" customWidth="1"/>
    <col min="105" max="105" width="3.28515625" customWidth="1"/>
    <col min="106" max="106" width="5" bestFit="1" customWidth="1"/>
    <col min="107" max="107" width="4" bestFit="1" customWidth="1"/>
    <col min="108" max="108" width="5" bestFit="1" customWidth="1"/>
    <col min="109" max="110" width="4" bestFit="1" customWidth="1"/>
    <col min="111" max="116" width="5" bestFit="1" customWidth="1"/>
    <col min="117" max="117" width="4" bestFit="1" customWidth="1"/>
    <col min="118" max="118" width="3.28515625" bestFit="1" customWidth="1"/>
    <col min="119" max="120" width="4" bestFit="1" customWidth="1"/>
    <col min="121" max="121" width="3.28515625" bestFit="1" customWidth="1"/>
    <col min="122" max="122" width="5" bestFit="1" customWidth="1"/>
    <col min="123" max="124" width="4" bestFit="1" customWidth="1"/>
    <col min="125" max="125" width="3.28515625" bestFit="1" customWidth="1"/>
    <col min="126" max="126" width="4" bestFit="1" customWidth="1"/>
    <col min="127" max="127" width="5" bestFit="1" customWidth="1"/>
    <col min="128" max="129" width="3.28515625" bestFit="1" customWidth="1"/>
    <col min="130" max="132" width="5" bestFit="1" customWidth="1"/>
    <col min="133" max="133" width="4" bestFit="1" customWidth="1"/>
    <col min="134" max="134" width="5" bestFit="1" customWidth="1"/>
    <col min="135" max="142" width="4" bestFit="1" customWidth="1"/>
    <col min="143" max="143" width="3.28515625" bestFit="1" customWidth="1"/>
    <col min="144" max="145" width="5" bestFit="1" customWidth="1"/>
    <col min="146" max="151" width="4" bestFit="1" customWidth="1"/>
    <col min="152" max="154" width="3.28515625" customWidth="1"/>
    <col min="155" max="156" width="4" bestFit="1" customWidth="1"/>
    <col min="157" max="158" width="5" bestFit="1" customWidth="1"/>
    <col min="159" max="159" width="4" bestFit="1" customWidth="1"/>
    <col min="160" max="160" width="3.28515625" customWidth="1"/>
    <col min="161" max="164" width="4" bestFit="1" customWidth="1"/>
    <col min="165" max="165" width="5" bestFit="1" customWidth="1"/>
    <col min="166" max="166" width="4" bestFit="1" customWidth="1"/>
    <col min="167" max="168" width="3.28515625" customWidth="1"/>
    <col min="169" max="169" width="4" bestFit="1" customWidth="1"/>
    <col min="170" max="170" width="3.28515625" customWidth="1"/>
    <col min="171" max="171" width="5" bestFit="1" customWidth="1"/>
    <col min="172" max="172" width="4" bestFit="1" customWidth="1"/>
    <col min="173" max="175" width="5" bestFit="1" customWidth="1"/>
    <col min="176" max="178" width="4" bestFit="1" customWidth="1"/>
    <col min="179" max="179" width="3.28515625" bestFit="1" customWidth="1"/>
    <col min="180" max="180" width="5" bestFit="1" customWidth="1"/>
    <col min="181" max="181" width="4" bestFit="1" customWidth="1"/>
    <col min="182" max="182" width="5" bestFit="1" customWidth="1"/>
    <col min="183" max="184" width="4" bestFit="1" customWidth="1"/>
    <col min="185" max="186" width="5" bestFit="1" customWidth="1"/>
    <col min="187" max="191" width="4" bestFit="1" customWidth="1"/>
    <col min="192" max="193" width="5" bestFit="1" customWidth="1"/>
    <col min="194" max="194" width="4" bestFit="1" customWidth="1"/>
    <col min="195" max="196" width="5" bestFit="1" customWidth="1"/>
    <col min="197" max="204" width="4" bestFit="1" customWidth="1"/>
    <col min="205" max="206" width="5" bestFit="1" customWidth="1"/>
    <col min="207" max="207" width="3.28515625" bestFit="1" customWidth="1"/>
    <col min="208" max="210" width="5" bestFit="1" customWidth="1"/>
    <col min="211" max="211" width="4" bestFit="1" customWidth="1"/>
    <col min="212" max="212" width="6" bestFit="1" customWidth="1"/>
    <col min="213" max="218" width="4" bestFit="1" customWidth="1"/>
    <col min="219" max="219" width="5" bestFit="1" customWidth="1"/>
    <col min="220" max="221" width="3.28515625" customWidth="1"/>
    <col min="222" max="222" width="5" bestFit="1" customWidth="1"/>
    <col min="223" max="223" width="4" bestFit="1" customWidth="1"/>
    <col min="224" max="224" width="5" bestFit="1" customWidth="1"/>
    <col min="225" max="227" width="4" bestFit="1" customWidth="1"/>
    <col min="228" max="229" width="3.28515625" bestFit="1" customWidth="1"/>
    <col min="230" max="230" width="4" bestFit="1" customWidth="1"/>
    <col min="231" max="231" width="3.28515625" bestFit="1" customWidth="1"/>
    <col min="232" max="232" width="4" bestFit="1" customWidth="1"/>
    <col min="233" max="234" width="5" bestFit="1" customWidth="1"/>
    <col min="235" max="235" width="4" bestFit="1" customWidth="1"/>
    <col min="236" max="237" width="3.28515625" bestFit="1" customWidth="1"/>
    <col min="238" max="241" width="4" bestFit="1" customWidth="1"/>
    <col min="242" max="242" width="3.28515625" bestFit="1" customWidth="1"/>
    <col min="243" max="243" width="4" bestFit="1" customWidth="1"/>
    <col min="244" max="244" width="3.28515625" bestFit="1" customWidth="1"/>
    <col min="245" max="245" width="4" bestFit="1" customWidth="1"/>
    <col min="246" max="247" width="5" bestFit="1" customWidth="1"/>
    <col min="248" max="250" width="4" bestFit="1" customWidth="1"/>
    <col min="251" max="251" width="5" bestFit="1" customWidth="1"/>
    <col min="252" max="252" width="4" bestFit="1" customWidth="1"/>
    <col min="253" max="253" width="3.28515625" bestFit="1" customWidth="1"/>
    <col min="254" max="259" width="4" bestFit="1" customWidth="1"/>
    <col min="260" max="261" width="5" bestFit="1" customWidth="1"/>
    <col min="262" max="262" width="4" bestFit="1" customWidth="1"/>
    <col min="263" max="263" width="3.28515625" bestFit="1" customWidth="1"/>
    <col min="264" max="266" width="4" bestFit="1" customWidth="1"/>
    <col min="267" max="267" width="3.28515625" bestFit="1" customWidth="1"/>
    <col min="268" max="275" width="4" bestFit="1" customWidth="1"/>
    <col min="276" max="277" width="5" bestFit="1" customWidth="1"/>
    <col min="278" max="279" width="3.28515625" bestFit="1" customWidth="1"/>
    <col min="280" max="280" width="4" bestFit="1" customWidth="1"/>
    <col min="281" max="281" width="5" bestFit="1" customWidth="1"/>
    <col min="282" max="282" width="3.28515625" bestFit="1" customWidth="1"/>
    <col min="283" max="288" width="4" bestFit="1" customWidth="1"/>
    <col min="289" max="289" width="5" bestFit="1" customWidth="1"/>
    <col min="290" max="290" width="3.28515625" bestFit="1" customWidth="1"/>
    <col min="291" max="291" width="5" bestFit="1" customWidth="1"/>
    <col min="292" max="293" width="3.28515625" bestFit="1" customWidth="1"/>
    <col min="294" max="294" width="4" bestFit="1" customWidth="1"/>
    <col min="295" max="295" width="5" bestFit="1" customWidth="1"/>
    <col min="296" max="296" width="6" bestFit="1" customWidth="1"/>
    <col min="297" max="297" width="3.28515625" bestFit="1" customWidth="1"/>
    <col min="298" max="298" width="4.7109375" customWidth="1"/>
    <col min="299" max="299" width="3.7109375" customWidth="1"/>
    <col min="300" max="300" width="4.7109375" customWidth="1"/>
    <col min="301" max="303" width="3.7109375" customWidth="1"/>
    <col min="304" max="304" width="4.7109375" customWidth="1"/>
    <col min="305" max="306" width="3.7109375" customWidth="1"/>
    <col min="307" max="307" width="4.7109375" customWidth="1"/>
    <col min="308" max="308" width="3.7109375" customWidth="1"/>
    <col min="309" max="309" width="3.28515625" customWidth="1"/>
    <col min="310" max="311" width="3.7109375" customWidth="1"/>
    <col min="312" max="312" width="3.28515625" customWidth="1"/>
    <col min="313" max="313" width="3.7109375" customWidth="1"/>
    <col min="314" max="315" width="3.28515625" customWidth="1"/>
    <col min="316" max="318" width="3.7109375" customWidth="1"/>
    <col min="319" max="319" width="4.7109375" customWidth="1"/>
    <col min="320" max="320" width="3.7109375" customWidth="1"/>
    <col min="321" max="321" width="3.28515625" customWidth="1"/>
    <col min="322" max="322" width="4.7109375" customWidth="1"/>
    <col min="323" max="326" width="3.7109375" customWidth="1"/>
    <col min="327" max="327" width="4.7109375" customWidth="1"/>
    <col min="328" max="328" width="3.7109375" customWidth="1"/>
    <col min="329" max="329" width="3.28515625" customWidth="1"/>
    <col min="330" max="330" width="4.7109375" customWidth="1"/>
    <col min="331" max="331" width="3.28515625" customWidth="1"/>
    <col min="332" max="335" width="4.7109375" customWidth="1"/>
    <col min="336" max="337" width="3.7109375" customWidth="1"/>
    <col min="338" max="338" width="3.28515625" customWidth="1"/>
    <col min="339" max="342" width="4.7109375" customWidth="1"/>
    <col min="343" max="343" width="3.7109375" customWidth="1"/>
    <col min="344" max="344" width="3.28515625" customWidth="1"/>
    <col min="345" max="349" width="3.7109375" customWidth="1"/>
    <col min="350" max="351" width="4.7109375" customWidth="1"/>
    <col min="352" max="352" width="3.7109375" customWidth="1"/>
    <col min="353" max="353" width="4.7109375" customWidth="1"/>
    <col min="354" max="360" width="3.7109375" customWidth="1"/>
    <col min="361" max="361" width="4.7109375" customWidth="1"/>
    <col min="362" max="371" width="3.7109375" customWidth="1"/>
    <col min="372" max="635" width="4.5703125" customWidth="1"/>
  </cols>
  <sheetData>
    <row r="1" spans="1:635" ht="279">
      <c r="A1" s="1" t="s">
        <v>0</v>
      </c>
      <c r="B1" s="2" t="s">
        <v>1</v>
      </c>
      <c r="C1" s="2" t="s">
        <v>2</v>
      </c>
      <c r="D1" s="3" t="s">
        <v>3</v>
      </c>
      <c r="E1" s="3" t="s">
        <v>5</v>
      </c>
      <c r="F1" s="3" t="s">
        <v>6</v>
      </c>
      <c r="G1" s="3" t="s">
        <v>8</v>
      </c>
      <c r="H1" s="3" t="s">
        <v>7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15</v>
      </c>
      <c r="O1" s="3" t="s">
        <v>16</v>
      </c>
      <c r="P1" s="4" t="s">
        <v>17</v>
      </c>
      <c r="Q1" s="4" t="s">
        <v>18</v>
      </c>
      <c r="R1" s="4" t="s">
        <v>19</v>
      </c>
      <c r="S1" s="4" t="s">
        <v>20</v>
      </c>
      <c r="T1" s="4" t="s">
        <v>21</v>
      </c>
      <c r="U1" s="4" t="s">
        <v>23</v>
      </c>
      <c r="V1" s="4" t="s">
        <v>24</v>
      </c>
      <c r="W1" s="4" t="s">
        <v>25</v>
      </c>
      <c r="X1" s="4" t="s">
        <v>26</v>
      </c>
      <c r="Y1" s="4" t="s">
        <v>30</v>
      </c>
      <c r="Z1" s="4" t="s">
        <v>27</v>
      </c>
      <c r="AA1" s="4" t="s">
        <v>36</v>
      </c>
      <c r="AB1" s="4" t="s">
        <v>29</v>
      </c>
      <c r="AC1" s="4" t="s">
        <v>40</v>
      </c>
      <c r="AD1" s="4" t="s">
        <v>44</v>
      </c>
      <c r="AE1" s="4" t="s">
        <v>31</v>
      </c>
      <c r="AF1" s="4" t="s">
        <v>32</v>
      </c>
      <c r="AG1" s="4" t="s">
        <v>49</v>
      </c>
      <c r="AH1" s="4" t="s">
        <v>33</v>
      </c>
      <c r="AI1" s="4" t="s">
        <v>54</v>
      </c>
      <c r="AJ1" s="4" t="s">
        <v>57</v>
      </c>
      <c r="AK1" s="4" t="s">
        <v>35</v>
      </c>
      <c r="AL1" s="4" t="s">
        <v>62</v>
      </c>
      <c r="AM1" s="4" t="s">
        <v>64</v>
      </c>
      <c r="AN1" s="4" t="s">
        <v>37</v>
      </c>
      <c r="AO1" s="4" t="s">
        <v>70</v>
      </c>
      <c r="AP1" s="4" t="s">
        <v>39</v>
      </c>
      <c r="AQ1" s="4" t="s">
        <v>38</v>
      </c>
      <c r="AR1" s="4" t="s">
        <v>77</v>
      </c>
      <c r="AS1" s="4" t="s">
        <v>42</v>
      </c>
      <c r="AT1" s="4" t="s">
        <v>45</v>
      </c>
      <c r="AU1" s="4" t="s">
        <v>47</v>
      </c>
      <c r="AV1" s="4" t="s">
        <v>84</v>
      </c>
      <c r="AW1" s="4" t="s">
        <v>48</v>
      </c>
      <c r="AX1" s="4" t="s">
        <v>50</v>
      </c>
      <c r="AY1" s="4" t="s">
        <v>89</v>
      </c>
      <c r="AZ1" s="4" t="s">
        <v>51</v>
      </c>
      <c r="BA1" s="4" t="s">
        <v>53</v>
      </c>
      <c r="BB1" s="4" t="s">
        <v>94</v>
      </c>
      <c r="BC1" s="4" t="s">
        <v>56</v>
      </c>
      <c r="BD1" s="4" t="s">
        <v>58</v>
      </c>
      <c r="BE1" s="4" t="s">
        <v>59</v>
      </c>
      <c r="BF1" s="4" t="s">
        <v>60</v>
      </c>
      <c r="BG1" s="4" t="s">
        <v>61</v>
      </c>
      <c r="BH1" s="4" t="s">
        <v>63</v>
      </c>
      <c r="BI1" s="4" t="s">
        <v>66</v>
      </c>
      <c r="BJ1" s="4" t="s">
        <v>67</v>
      </c>
      <c r="BK1" s="4" t="s">
        <v>68</v>
      </c>
      <c r="BL1" s="4" t="s">
        <v>105</v>
      </c>
      <c r="BM1" s="4" t="s">
        <v>71</v>
      </c>
      <c r="BN1" s="4" t="s">
        <v>109</v>
      </c>
      <c r="BO1" s="4" t="s">
        <v>111</v>
      </c>
      <c r="BP1" s="4" t="s">
        <v>113</v>
      </c>
      <c r="BQ1" s="4" t="s">
        <v>73</v>
      </c>
      <c r="BR1" s="4" t="s">
        <v>116</v>
      </c>
      <c r="BS1" s="4" t="s">
        <v>118</v>
      </c>
      <c r="BT1" s="4" t="s">
        <v>74</v>
      </c>
      <c r="BU1" s="4" t="s">
        <v>75</v>
      </c>
      <c r="BV1" s="4" t="s">
        <v>122</v>
      </c>
      <c r="BW1" s="4" t="s">
        <v>78</v>
      </c>
      <c r="BX1" s="4" t="s">
        <v>79</v>
      </c>
      <c r="BY1" s="4" t="s">
        <v>126</v>
      </c>
      <c r="BZ1" s="4" t="s">
        <v>80</v>
      </c>
      <c r="CA1" s="4" t="s">
        <v>129</v>
      </c>
      <c r="CB1" s="4" t="s">
        <v>131</v>
      </c>
      <c r="CC1" s="4" t="s">
        <v>81</v>
      </c>
      <c r="CD1" s="4" t="s">
        <v>82</v>
      </c>
      <c r="CE1" s="4" t="s">
        <v>135</v>
      </c>
      <c r="CF1" s="4" t="s">
        <v>83</v>
      </c>
      <c r="CG1" s="4" t="s">
        <v>85</v>
      </c>
      <c r="CH1" s="4" t="s">
        <v>86</v>
      </c>
      <c r="CI1" s="4" t="s">
        <v>87</v>
      </c>
      <c r="CJ1" s="4" t="s">
        <v>142</v>
      </c>
      <c r="CK1" s="4" t="s">
        <v>88</v>
      </c>
      <c r="CL1" s="4" t="s">
        <v>90</v>
      </c>
      <c r="CM1" s="4" t="s">
        <v>91</v>
      </c>
      <c r="CN1" s="4" t="s">
        <v>149</v>
      </c>
      <c r="CO1" s="4" t="s">
        <v>93</v>
      </c>
      <c r="CP1" s="4" t="s">
        <v>96</v>
      </c>
      <c r="CQ1" s="4" t="s">
        <v>97</v>
      </c>
      <c r="CR1" s="4" t="s">
        <v>100</v>
      </c>
      <c r="CS1" s="4" t="s">
        <v>157</v>
      </c>
      <c r="CT1" s="4" t="s">
        <v>103</v>
      </c>
      <c r="CU1" s="4" t="s">
        <v>104</v>
      </c>
      <c r="CV1" s="4" t="s">
        <v>161</v>
      </c>
      <c r="CW1" s="4" t="s">
        <v>163</v>
      </c>
      <c r="CX1" s="4" t="s">
        <v>106</v>
      </c>
      <c r="CY1" s="4" t="s">
        <v>165</v>
      </c>
      <c r="CZ1" s="4" t="s">
        <v>167</v>
      </c>
      <c r="DA1" s="4" t="s">
        <v>107</v>
      </c>
      <c r="DB1" s="4" t="s">
        <v>112</v>
      </c>
      <c r="DC1" s="4" t="s">
        <v>114</v>
      </c>
      <c r="DD1" s="4" t="s">
        <v>115</v>
      </c>
      <c r="DE1" s="4" t="s">
        <v>175</v>
      </c>
      <c r="DF1" s="4" t="s">
        <v>178</v>
      </c>
      <c r="DG1" s="4" t="s">
        <v>180</v>
      </c>
      <c r="DH1" s="4" t="s">
        <v>182</v>
      </c>
      <c r="DI1" s="4" t="s">
        <v>119</v>
      </c>
      <c r="DJ1" s="4" t="s">
        <v>120</v>
      </c>
      <c r="DK1" s="4" t="s">
        <v>121</v>
      </c>
      <c r="DL1" s="4" t="s">
        <v>123</v>
      </c>
      <c r="DM1" s="4" t="s">
        <v>192</v>
      </c>
      <c r="DN1" s="4" t="s">
        <v>124</v>
      </c>
      <c r="DO1" s="4" t="s">
        <v>197</v>
      </c>
      <c r="DP1" s="4" t="s">
        <v>125</v>
      </c>
      <c r="DQ1" s="4" t="s">
        <v>127</v>
      </c>
      <c r="DR1" s="4" t="s">
        <v>128</v>
      </c>
      <c r="DS1" s="4" t="s">
        <v>130</v>
      </c>
      <c r="DT1" s="4" t="s">
        <v>205</v>
      </c>
      <c r="DU1" s="4" t="s">
        <v>208</v>
      </c>
      <c r="DV1" s="4" t="s">
        <v>132</v>
      </c>
      <c r="DW1" s="4" t="s">
        <v>214</v>
      </c>
      <c r="DX1" s="4" t="s">
        <v>133</v>
      </c>
      <c r="DY1" s="4" t="s">
        <v>134</v>
      </c>
      <c r="DZ1" s="4" t="s">
        <v>219</v>
      </c>
      <c r="EA1" s="4" t="s">
        <v>136</v>
      </c>
      <c r="EB1" s="4" t="s">
        <v>221</v>
      </c>
      <c r="EC1" s="4" t="s">
        <v>137</v>
      </c>
      <c r="ED1" s="4" t="s">
        <v>224</v>
      </c>
      <c r="EE1" s="4" t="s">
        <v>138</v>
      </c>
      <c r="EF1" s="4" t="s">
        <v>139</v>
      </c>
      <c r="EG1" s="4" t="s">
        <v>140</v>
      </c>
      <c r="EH1" s="4" t="s">
        <v>141</v>
      </c>
      <c r="EI1" s="4" t="s">
        <v>143</v>
      </c>
      <c r="EJ1" s="4" t="s">
        <v>144</v>
      </c>
      <c r="EK1" s="4" t="s">
        <v>232</v>
      </c>
      <c r="EL1" s="4" t="s">
        <v>236</v>
      </c>
      <c r="EM1" s="4" t="s">
        <v>238</v>
      </c>
      <c r="EN1" s="4" t="s">
        <v>146</v>
      </c>
      <c r="EO1" s="4" t="s">
        <v>241</v>
      </c>
      <c r="EP1" s="4" t="s">
        <v>147</v>
      </c>
      <c r="EQ1" s="4" t="s">
        <v>150</v>
      </c>
      <c r="ER1" s="4" t="s">
        <v>246</v>
      </c>
      <c r="ES1" s="4" t="s">
        <v>248</v>
      </c>
      <c r="ET1" s="4" t="s">
        <v>251</v>
      </c>
      <c r="EU1" s="4" t="s">
        <v>152</v>
      </c>
      <c r="EV1" s="4" t="s">
        <v>153</v>
      </c>
      <c r="EW1" s="4" t="s">
        <v>257</v>
      </c>
      <c r="EX1" s="4" t="s">
        <v>154</v>
      </c>
      <c r="EY1" s="4" t="s">
        <v>155</v>
      </c>
      <c r="EZ1" s="4" t="s">
        <v>156</v>
      </c>
      <c r="FA1" s="4" t="s">
        <v>158</v>
      </c>
      <c r="FB1" s="4" t="s">
        <v>160</v>
      </c>
      <c r="FC1" s="4" t="s">
        <v>164</v>
      </c>
      <c r="FD1" s="4" t="s">
        <v>166</v>
      </c>
      <c r="FE1" s="4" t="s">
        <v>168</v>
      </c>
      <c r="FF1" s="4" t="s">
        <v>169</v>
      </c>
      <c r="FG1" s="4" t="s">
        <v>170</v>
      </c>
      <c r="FH1" s="4" t="s">
        <v>171</v>
      </c>
      <c r="FI1" s="4" t="s">
        <v>269</v>
      </c>
      <c r="FJ1" s="4" t="s">
        <v>172</v>
      </c>
      <c r="FK1" s="4" t="s">
        <v>173</v>
      </c>
      <c r="FL1" s="4" t="s">
        <v>174</v>
      </c>
      <c r="FM1" s="4" t="s">
        <v>176</v>
      </c>
      <c r="FN1" s="4" t="s">
        <v>177</v>
      </c>
      <c r="FO1" s="4" t="s">
        <v>276</v>
      </c>
      <c r="FP1" s="4" t="s">
        <v>181</v>
      </c>
      <c r="FQ1" s="4" t="s">
        <v>278</v>
      </c>
      <c r="FR1" s="4" t="s">
        <v>183</v>
      </c>
      <c r="FS1" s="4" t="s">
        <v>282</v>
      </c>
      <c r="FT1" s="4" t="s">
        <v>185</v>
      </c>
      <c r="FU1" s="4" t="s">
        <v>186</v>
      </c>
      <c r="FV1" s="4" t="s">
        <v>187</v>
      </c>
      <c r="FW1" s="4" t="s">
        <v>287</v>
      </c>
      <c r="FX1" s="4" t="s">
        <v>288</v>
      </c>
      <c r="FY1" s="4" t="s">
        <v>188</v>
      </c>
      <c r="FZ1" s="4" t="s">
        <v>292</v>
      </c>
      <c r="GA1" s="4" t="s">
        <v>190</v>
      </c>
      <c r="GB1" s="4" t="s">
        <v>191</v>
      </c>
      <c r="GC1" s="4" t="s">
        <v>194</v>
      </c>
      <c r="GD1" s="4" t="s">
        <v>193</v>
      </c>
      <c r="GE1" s="4" t="s">
        <v>195</v>
      </c>
      <c r="GF1" s="4" t="s">
        <v>196</v>
      </c>
      <c r="GG1" s="4" t="s">
        <v>294</v>
      </c>
      <c r="GH1" s="4" t="s">
        <v>198</v>
      </c>
      <c r="GI1" s="4" t="s">
        <v>199</v>
      </c>
      <c r="GJ1" s="4" t="s">
        <v>200</v>
      </c>
      <c r="GK1" s="4" t="s">
        <v>295</v>
      </c>
      <c r="GL1" s="4" t="s">
        <v>206</v>
      </c>
      <c r="GM1" s="4" t="s">
        <v>207</v>
      </c>
      <c r="GN1" s="4" t="s">
        <v>296</v>
      </c>
      <c r="GO1" s="4" t="s">
        <v>297</v>
      </c>
      <c r="GP1" s="4" t="s">
        <v>209</v>
      </c>
      <c r="GQ1" s="4" t="s">
        <v>298</v>
      </c>
      <c r="GR1" s="4" t="s">
        <v>210</v>
      </c>
      <c r="GS1" s="4" t="s">
        <v>211</v>
      </c>
      <c r="GT1" s="4" t="s">
        <v>212</v>
      </c>
      <c r="GU1" s="4" t="s">
        <v>213</v>
      </c>
      <c r="GV1" s="4" t="s">
        <v>215</v>
      </c>
      <c r="GW1" s="4" t="s">
        <v>299</v>
      </c>
      <c r="GX1" s="4" t="s">
        <v>300</v>
      </c>
      <c r="GY1" s="4" t="s">
        <v>301</v>
      </c>
      <c r="GZ1" s="4" t="s">
        <v>302</v>
      </c>
      <c r="HA1" s="4" t="s">
        <v>217</v>
      </c>
      <c r="HB1" s="4" t="s">
        <v>218</v>
      </c>
      <c r="HC1" s="4" t="s">
        <v>222</v>
      </c>
      <c r="HD1" s="4" t="s">
        <v>303</v>
      </c>
      <c r="HE1" s="4" t="s">
        <v>223</v>
      </c>
      <c r="HF1" s="4" t="s">
        <v>225</v>
      </c>
      <c r="HG1" s="4" t="s">
        <v>304</v>
      </c>
      <c r="HH1" s="4" t="s">
        <v>305</v>
      </c>
      <c r="HI1" s="4" t="s">
        <v>306</v>
      </c>
      <c r="HJ1" s="4" t="s">
        <v>227</v>
      </c>
      <c r="HK1" s="4" t="s">
        <v>307</v>
      </c>
      <c r="HL1" s="4" t="s">
        <v>228</v>
      </c>
      <c r="HM1" s="4" t="s">
        <v>308</v>
      </c>
      <c r="HN1" s="4" t="s">
        <v>229</v>
      </c>
      <c r="HO1" s="4" t="s">
        <v>230</v>
      </c>
      <c r="HP1" s="4" t="s">
        <v>309</v>
      </c>
      <c r="HQ1" s="4" t="s">
        <v>310</v>
      </c>
      <c r="HR1" s="4" t="s">
        <v>234</v>
      </c>
      <c r="HS1" s="4" t="s">
        <v>311</v>
      </c>
      <c r="HT1" s="4" t="s">
        <v>237</v>
      </c>
      <c r="HU1" s="4" t="s">
        <v>239</v>
      </c>
      <c r="HV1" s="4" t="s">
        <v>240</v>
      </c>
      <c r="HW1" s="4" t="s">
        <v>312</v>
      </c>
      <c r="HX1" s="4" t="s">
        <v>242</v>
      </c>
      <c r="HY1" s="4" t="s">
        <v>313</v>
      </c>
      <c r="HZ1" s="4" t="s">
        <v>314</v>
      </c>
      <c r="IA1" s="4" t="s">
        <v>315</v>
      </c>
      <c r="IB1" s="4" t="s">
        <v>316</v>
      </c>
      <c r="IC1" s="4" t="s">
        <v>317</v>
      </c>
      <c r="ID1" s="4" t="s">
        <v>244</v>
      </c>
      <c r="IE1" s="4" t="s">
        <v>245</v>
      </c>
      <c r="IF1" s="4" t="s">
        <v>247</v>
      </c>
      <c r="IG1" s="4" t="s">
        <v>249</v>
      </c>
      <c r="IH1" s="4" t="s">
        <v>318</v>
      </c>
      <c r="II1" s="4" t="s">
        <v>319</v>
      </c>
      <c r="IJ1" s="4" t="s">
        <v>250</v>
      </c>
      <c r="IK1" s="4" t="s">
        <v>320</v>
      </c>
      <c r="IL1" s="4" t="s">
        <v>252</v>
      </c>
      <c r="IM1" s="4" t="s">
        <v>321</v>
      </c>
      <c r="IN1" s="4" t="s">
        <v>253</v>
      </c>
      <c r="IO1" s="4" t="s">
        <v>322</v>
      </c>
      <c r="IP1" s="4" t="s">
        <v>323</v>
      </c>
      <c r="IQ1" s="4" t="s">
        <v>254</v>
      </c>
      <c r="IR1" s="4" t="s">
        <v>255</v>
      </c>
      <c r="IS1" s="4" t="s">
        <v>258</v>
      </c>
      <c r="IT1" s="4" t="s">
        <v>324</v>
      </c>
      <c r="IU1" s="4" t="s">
        <v>325</v>
      </c>
      <c r="IV1" s="4" t="s">
        <v>259</v>
      </c>
      <c r="IW1" s="4" t="s">
        <v>326</v>
      </c>
      <c r="IX1" s="4" t="s">
        <v>327</v>
      </c>
      <c r="IY1" s="4" t="s">
        <v>328</v>
      </c>
      <c r="IZ1" s="4" t="s">
        <v>260</v>
      </c>
      <c r="JA1" s="4" t="s">
        <v>261</v>
      </c>
      <c r="JB1" s="4" t="s">
        <v>262</v>
      </c>
      <c r="JC1" s="4" t="s">
        <v>329</v>
      </c>
      <c r="JD1" s="4" t="s">
        <v>263</v>
      </c>
      <c r="JE1" s="4" t="s">
        <v>330</v>
      </c>
      <c r="JF1" s="4" t="s">
        <v>331</v>
      </c>
      <c r="JG1" s="4" t="s">
        <v>332</v>
      </c>
      <c r="JH1" s="4" t="s">
        <v>265</v>
      </c>
      <c r="JI1" s="4" t="s">
        <v>333</v>
      </c>
      <c r="JJ1" s="4" t="s">
        <v>266</v>
      </c>
      <c r="JK1" s="4" t="s">
        <v>334</v>
      </c>
      <c r="JL1" s="4" t="s">
        <v>267</v>
      </c>
      <c r="JM1" s="4" t="s">
        <v>268</v>
      </c>
      <c r="JN1" s="4" t="s">
        <v>270</v>
      </c>
      <c r="JO1" s="4" t="s">
        <v>335</v>
      </c>
      <c r="JP1" s="4" t="s">
        <v>336</v>
      </c>
      <c r="JQ1" s="4" t="s">
        <v>337</v>
      </c>
      <c r="JR1" s="4" t="s">
        <v>338</v>
      </c>
      <c r="JS1" s="4" t="s">
        <v>271</v>
      </c>
      <c r="JT1" s="4" t="s">
        <v>339</v>
      </c>
      <c r="JU1" s="4" t="s">
        <v>272</v>
      </c>
      <c r="JV1" s="4" t="s">
        <v>273</v>
      </c>
      <c r="JW1" s="4" t="s">
        <v>274</v>
      </c>
      <c r="JX1" s="4" t="s">
        <v>275</v>
      </c>
      <c r="JY1" s="4" t="s">
        <v>277</v>
      </c>
      <c r="JZ1" s="4" t="s">
        <v>279</v>
      </c>
      <c r="KA1" s="4" t="s">
        <v>280</v>
      </c>
      <c r="KB1" s="4" t="s">
        <v>281</v>
      </c>
      <c r="KC1" s="4" t="s">
        <v>284</v>
      </c>
      <c r="KD1" s="4" t="s">
        <v>285</v>
      </c>
      <c r="KE1" s="4" t="s">
        <v>286</v>
      </c>
      <c r="KF1" s="4" t="s">
        <v>340</v>
      </c>
      <c r="KG1" s="4" t="s">
        <v>289</v>
      </c>
      <c r="KH1" s="4" t="s">
        <v>290</v>
      </c>
      <c r="KI1" s="4" t="s">
        <v>341</v>
      </c>
      <c r="KJ1" s="4" t="s">
        <v>291</v>
      </c>
      <c r="KK1" s="4" t="s">
        <v>293</v>
      </c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</row>
    <row r="2" spans="1:635" ht="12.75">
      <c r="A2" s="9" t="str">
        <f t="shared" ref="A2:A65" si="0">IF(ISNUMBER(SEARCH(",",B2)),B2,MID(B2,SEARCH(" ",B2)+1,256) &amp; ", " &amp; LEFT(B2,SEARCH(" ",B2)-1))</f>
        <v>Burns, Nick</v>
      </c>
      <c r="B2" s="6" t="s">
        <v>801</v>
      </c>
      <c r="C2" s="7">
        <f t="shared" ref="C2:C65" si="1">SUM(D2:AXK2)</f>
        <v>311.39999999999986</v>
      </c>
      <c r="Q2" s="8">
        <v>13.1</v>
      </c>
      <c r="R2" s="8"/>
      <c r="S2" s="8"/>
      <c r="T2" s="8"/>
      <c r="U2" s="8">
        <v>7.4</v>
      </c>
      <c r="V2" s="8">
        <v>10</v>
      </c>
      <c r="AO2" s="8">
        <v>26.2</v>
      </c>
      <c r="AP2" s="8"/>
      <c r="AT2" s="8">
        <v>5.6</v>
      </c>
      <c r="BJ2" s="8">
        <v>13.1</v>
      </c>
      <c r="BK2" s="8">
        <v>21</v>
      </c>
      <c r="CF2" s="8">
        <v>6.2</v>
      </c>
      <c r="CQ2" s="8">
        <v>14</v>
      </c>
      <c r="CR2" s="8"/>
      <c r="CS2" s="8"/>
      <c r="CT2" s="8">
        <v>3.8</v>
      </c>
      <c r="CU2" s="8"/>
      <c r="CW2" s="8">
        <v>30</v>
      </c>
      <c r="CX2" s="8"/>
      <c r="CY2" s="8"/>
      <c r="DJ2" s="8">
        <v>13.1</v>
      </c>
      <c r="DR2" s="8">
        <v>13.1</v>
      </c>
      <c r="DS2" s="8">
        <v>4.9000000000000004</v>
      </c>
      <c r="DT2" s="8"/>
      <c r="EC2" s="8">
        <v>6.2</v>
      </c>
      <c r="ED2" s="8"/>
      <c r="EE2" s="8"/>
      <c r="EF2" s="8"/>
      <c r="EI2" s="8">
        <v>5.4</v>
      </c>
      <c r="EJ2" s="8"/>
      <c r="EK2" s="8"/>
      <c r="EL2" s="8"/>
      <c r="EM2" s="8"/>
      <c r="EN2" s="8"/>
      <c r="EO2" s="8"/>
      <c r="EP2" s="8">
        <v>6.2</v>
      </c>
      <c r="EQ2" s="8">
        <v>5.7</v>
      </c>
      <c r="ER2" s="8"/>
      <c r="ES2" s="8"/>
      <c r="ET2" s="8"/>
      <c r="EU2" s="8"/>
      <c r="EV2" s="8"/>
      <c r="EW2" s="8"/>
      <c r="EX2" s="8"/>
      <c r="EY2" s="8">
        <v>6.2</v>
      </c>
      <c r="FL2" s="8">
        <v>37</v>
      </c>
      <c r="FM2" s="8"/>
      <c r="FN2" s="8"/>
      <c r="FO2" s="8"/>
      <c r="GT2" s="8">
        <v>5.0999999999999996</v>
      </c>
      <c r="GU2" s="8"/>
      <c r="GV2" s="8"/>
      <c r="HC2" s="8">
        <v>4.7</v>
      </c>
      <c r="HD2" s="8"/>
      <c r="HE2" s="8"/>
      <c r="HF2" s="8"/>
      <c r="HG2" s="8"/>
      <c r="HJ2" s="8">
        <v>4.5</v>
      </c>
      <c r="HL2" s="8">
        <v>15</v>
      </c>
      <c r="HX2" s="8">
        <v>4.9000000000000004</v>
      </c>
      <c r="HY2" s="8"/>
      <c r="IF2" s="8">
        <v>3.5</v>
      </c>
      <c r="IL2" s="8">
        <v>11.9</v>
      </c>
      <c r="JX2" s="8">
        <v>4.4000000000000004</v>
      </c>
      <c r="JY2" s="8"/>
      <c r="JZ2" s="8"/>
      <c r="KA2" s="8">
        <v>3.9</v>
      </c>
      <c r="KH2" s="8">
        <v>5.3</v>
      </c>
    </row>
    <row r="3" spans="1:635" ht="12.75">
      <c r="A3" s="9" t="str">
        <f t="shared" si="0"/>
        <v>Jones, Stuart</v>
      </c>
      <c r="B3" s="6" t="s">
        <v>900</v>
      </c>
      <c r="C3" s="7">
        <f t="shared" si="1"/>
        <v>301.09999999999997</v>
      </c>
      <c r="D3" s="8">
        <v>3.1</v>
      </c>
      <c r="H3" s="8">
        <v>6.2</v>
      </c>
      <c r="I3" s="8"/>
      <c r="L3" s="8">
        <v>10</v>
      </c>
      <c r="M3" s="8"/>
      <c r="N3" s="8"/>
      <c r="O3" s="8"/>
      <c r="S3" s="8">
        <v>8.8000000000000007</v>
      </c>
      <c r="T3" s="8"/>
      <c r="U3" s="8">
        <v>7.4</v>
      </c>
      <c r="X3" s="8">
        <v>6.2</v>
      </c>
      <c r="AJ3" s="8">
        <v>4.8</v>
      </c>
      <c r="AQ3" s="8">
        <v>13.1</v>
      </c>
      <c r="AU3" s="8">
        <v>6.2</v>
      </c>
      <c r="BA3" s="8">
        <v>6.2</v>
      </c>
      <c r="BB3" s="8"/>
      <c r="BF3" s="8">
        <v>13.1</v>
      </c>
      <c r="BU3" s="8">
        <v>6.2</v>
      </c>
      <c r="CG3" s="8">
        <v>13.1</v>
      </c>
      <c r="CS3" s="8">
        <v>6.2</v>
      </c>
      <c r="CT3" s="8">
        <v>3.8</v>
      </c>
      <c r="CU3" s="8"/>
      <c r="DC3" s="8">
        <v>6.2</v>
      </c>
      <c r="DJ3" s="8">
        <v>13.1</v>
      </c>
      <c r="DO3" s="8">
        <v>6.2</v>
      </c>
      <c r="DP3" s="8"/>
      <c r="DQ3" s="8"/>
      <c r="DR3" s="8"/>
      <c r="DS3" s="8">
        <v>4.9000000000000004</v>
      </c>
      <c r="DT3" s="8"/>
      <c r="DV3" s="8">
        <v>6.2</v>
      </c>
      <c r="DW3" s="8"/>
      <c r="DX3" s="8"/>
      <c r="EC3" s="8">
        <v>6.2</v>
      </c>
      <c r="ED3" s="8"/>
      <c r="EE3" s="8"/>
      <c r="EF3" s="8"/>
      <c r="EG3" s="8">
        <v>3.8</v>
      </c>
      <c r="EM3" s="8">
        <v>5</v>
      </c>
      <c r="EN3" s="8"/>
      <c r="EO3" s="8"/>
      <c r="EP3" s="8">
        <v>6.2</v>
      </c>
      <c r="EQ3" s="8"/>
      <c r="ER3" s="8"/>
      <c r="ES3" s="8"/>
      <c r="ET3" s="8"/>
      <c r="EU3" s="8"/>
      <c r="EV3" s="8"/>
      <c r="EW3" s="8"/>
      <c r="EX3" s="8"/>
      <c r="EY3" s="8">
        <v>6.2</v>
      </c>
      <c r="FF3" s="8">
        <v>3.8</v>
      </c>
      <c r="FM3" s="8">
        <v>3.1</v>
      </c>
      <c r="FN3" s="8"/>
      <c r="FO3" s="8"/>
      <c r="FZ3" s="8">
        <v>26.2</v>
      </c>
      <c r="GA3" s="8"/>
      <c r="GB3" s="8"/>
      <c r="GC3" s="8"/>
      <c r="GD3" s="8"/>
      <c r="GH3" s="8">
        <v>3.2</v>
      </c>
      <c r="GR3" s="8">
        <v>3.8</v>
      </c>
      <c r="GS3" s="8"/>
      <c r="HF3" s="8">
        <v>5.2</v>
      </c>
      <c r="HG3" s="8"/>
      <c r="IE3" s="8">
        <v>3.8</v>
      </c>
      <c r="IF3" s="8"/>
      <c r="IJ3" s="8">
        <v>3</v>
      </c>
      <c r="IL3" s="8">
        <v>11.9</v>
      </c>
      <c r="JF3" s="8">
        <v>7.2</v>
      </c>
      <c r="JG3" s="8"/>
      <c r="JH3" s="8"/>
      <c r="JI3" s="8"/>
      <c r="JL3" s="8">
        <v>4.5</v>
      </c>
      <c r="JM3" s="8"/>
      <c r="JN3" s="8"/>
      <c r="JO3" s="8"/>
      <c r="JP3" s="8">
        <v>13.1</v>
      </c>
      <c r="JQ3" s="8"/>
      <c r="JR3" s="8"/>
      <c r="JS3" s="8"/>
      <c r="JT3" s="8"/>
      <c r="JU3" s="8"/>
      <c r="JV3" s="8"/>
      <c r="JW3" s="8">
        <v>3.8</v>
      </c>
      <c r="KB3" s="8">
        <v>6.2</v>
      </c>
      <c r="KC3" s="8">
        <v>18.600000000000001</v>
      </c>
      <c r="KH3" s="8">
        <v>5.3</v>
      </c>
    </row>
    <row r="4" spans="1:635" ht="12.75">
      <c r="A4" s="9" t="str">
        <f t="shared" si="0"/>
        <v>Booker, Nicholas</v>
      </c>
      <c r="B4" s="6" t="s">
        <v>800</v>
      </c>
      <c r="C4" s="7">
        <f t="shared" si="1"/>
        <v>291.7</v>
      </c>
      <c r="K4" s="8">
        <v>30</v>
      </c>
      <c r="L4" s="8"/>
      <c r="M4" s="8"/>
      <c r="N4" s="8"/>
      <c r="O4" s="8"/>
      <c r="Z4" s="8">
        <v>32</v>
      </c>
      <c r="AA4" s="8"/>
      <c r="DB4" s="8">
        <v>26.2</v>
      </c>
      <c r="DI4" s="8">
        <v>26.2</v>
      </c>
      <c r="DR4" s="8">
        <v>13.1</v>
      </c>
      <c r="DS4" s="8">
        <v>4.9000000000000004</v>
      </c>
      <c r="DT4" s="8"/>
      <c r="DV4" s="8">
        <v>6.2</v>
      </c>
      <c r="DW4" s="8"/>
      <c r="DX4" s="8"/>
      <c r="EB4" s="8">
        <v>37.200000000000003</v>
      </c>
      <c r="EC4" s="8"/>
      <c r="ED4" s="8"/>
      <c r="EE4" s="8"/>
      <c r="EF4" s="8"/>
      <c r="FC4" s="8">
        <v>6.2</v>
      </c>
      <c r="FD4" s="8"/>
      <c r="FE4" s="8"/>
      <c r="FM4" s="8">
        <v>3.1</v>
      </c>
      <c r="FN4" s="8"/>
      <c r="FO4" s="8"/>
      <c r="HD4" s="8">
        <v>106.6</v>
      </c>
      <c r="HE4" s="8"/>
    </row>
    <row r="5" spans="1:635" ht="12.75">
      <c r="A5" s="9" t="str">
        <f t="shared" si="0"/>
        <v>Evans, Alan</v>
      </c>
      <c r="B5" s="6" t="s">
        <v>380</v>
      </c>
      <c r="C5" s="7">
        <f t="shared" si="1"/>
        <v>282.5</v>
      </c>
      <c r="H5" s="8"/>
      <c r="I5" s="8"/>
      <c r="AU5" s="8"/>
      <c r="BU5" s="8"/>
      <c r="CH5" s="8"/>
      <c r="DJ5" s="8">
        <v>13.1</v>
      </c>
      <c r="ED5" s="8">
        <v>26.2</v>
      </c>
      <c r="EE5" s="8"/>
      <c r="EF5" s="8"/>
      <c r="EN5" s="8">
        <v>26.2</v>
      </c>
      <c r="EO5" s="8"/>
      <c r="EW5" s="8">
        <v>33</v>
      </c>
      <c r="EX5" s="8"/>
      <c r="FQ5" s="8">
        <v>26.2</v>
      </c>
      <c r="FR5" s="8"/>
      <c r="FS5" s="8"/>
      <c r="FT5" s="8"/>
      <c r="FU5" s="8"/>
      <c r="GN5" s="8">
        <v>26.2</v>
      </c>
      <c r="GO5" s="8"/>
      <c r="GP5" s="8"/>
      <c r="GQ5" s="8"/>
      <c r="GX5" s="8">
        <v>26.2</v>
      </c>
      <c r="GY5" s="8"/>
      <c r="HM5" s="8">
        <v>32</v>
      </c>
      <c r="HN5" s="8"/>
      <c r="HO5" s="8"/>
      <c r="JQ5" s="8">
        <v>47.2</v>
      </c>
      <c r="JR5" s="8"/>
      <c r="KI5" s="8">
        <v>26.2</v>
      </c>
    </row>
    <row r="6" spans="1:635" ht="12.75">
      <c r="A6" s="9" t="str">
        <f t="shared" si="0"/>
        <v>Platton, Mark</v>
      </c>
      <c r="B6" s="6" t="s">
        <v>763</v>
      </c>
      <c r="C6" s="7">
        <f t="shared" si="1"/>
        <v>246.99999999999997</v>
      </c>
      <c r="H6" s="8">
        <v>6.2</v>
      </c>
      <c r="I6" s="8"/>
      <c r="V6" s="8">
        <v>10</v>
      </c>
      <c r="AL6" s="8">
        <v>12.7</v>
      </c>
      <c r="AT6" s="8">
        <v>5.6</v>
      </c>
      <c r="BA6" s="8">
        <v>6.2</v>
      </c>
      <c r="BB6" s="8"/>
      <c r="BK6" s="8">
        <v>21</v>
      </c>
      <c r="CF6" s="8">
        <v>6.2</v>
      </c>
      <c r="CT6" s="8">
        <v>3.8</v>
      </c>
      <c r="CU6" s="8"/>
      <c r="DC6" s="8">
        <v>6.2</v>
      </c>
      <c r="DJ6" s="8">
        <v>13.1</v>
      </c>
      <c r="DS6" s="8">
        <v>4.9000000000000004</v>
      </c>
      <c r="DT6" s="8"/>
      <c r="DV6" s="8">
        <v>6.2</v>
      </c>
      <c r="DW6" s="8"/>
      <c r="DX6" s="8"/>
      <c r="DY6" s="8">
        <v>10</v>
      </c>
      <c r="DZ6" s="8"/>
      <c r="EA6" s="8"/>
      <c r="EB6" s="8"/>
      <c r="EC6" s="8"/>
      <c r="ED6" s="8"/>
      <c r="EE6" s="8"/>
      <c r="EF6" s="8"/>
      <c r="EI6" s="8">
        <v>5.4</v>
      </c>
      <c r="EJ6" s="8"/>
      <c r="EK6" s="8"/>
      <c r="EL6" s="8"/>
      <c r="EM6" s="8"/>
      <c r="EN6" s="8"/>
      <c r="EO6" s="8"/>
      <c r="EP6" s="8">
        <v>6.2</v>
      </c>
      <c r="EQ6" s="8"/>
      <c r="ER6" s="8"/>
      <c r="ES6" s="8"/>
      <c r="ET6" s="8"/>
      <c r="EU6" s="8"/>
      <c r="EV6" s="8"/>
      <c r="EW6" s="8"/>
      <c r="EX6" s="8"/>
      <c r="FG6" s="8">
        <v>6.2</v>
      </c>
      <c r="FH6" s="8"/>
      <c r="FI6" s="8"/>
      <c r="FJ6" s="8"/>
      <c r="FK6" s="8">
        <v>20</v>
      </c>
      <c r="FL6" s="8"/>
      <c r="FM6" s="8"/>
      <c r="FN6" s="8"/>
      <c r="FO6" s="8"/>
      <c r="FV6" s="8">
        <v>6.5</v>
      </c>
      <c r="FW6" s="8"/>
      <c r="FX6" s="8"/>
      <c r="FY6" s="8"/>
      <c r="FZ6" s="8"/>
      <c r="GA6" s="8"/>
      <c r="GB6" s="8"/>
      <c r="GC6" s="8"/>
      <c r="GD6" s="8"/>
      <c r="GE6" s="8">
        <v>4.5</v>
      </c>
      <c r="GH6" s="8">
        <v>3.2</v>
      </c>
      <c r="GS6" s="8">
        <v>3.7</v>
      </c>
      <c r="GT6" s="8">
        <v>5.0999999999999996</v>
      </c>
      <c r="GU6" s="8"/>
      <c r="GV6" s="8"/>
      <c r="HC6" s="8">
        <v>4.7</v>
      </c>
      <c r="HD6" s="8"/>
      <c r="HE6" s="8"/>
      <c r="HF6" s="8">
        <v>5.2</v>
      </c>
      <c r="HG6" s="8"/>
      <c r="HX6" s="8">
        <v>4.9000000000000004</v>
      </c>
      <c r="HY6" s="8"/>
      <c r="HZ6" s="8">
        <v>11.4</v>
      </c>
      <c r="IA6" s="8"/>
      <c r="IB6" s="8"/>
      <c r="IC6" s="8"/>
      <c r="ID6" s="8">
        <v>6.2</v>
      </c>
      <c r="IG6" s="8">
        <v>5.9</v>
      </c>
      <c r="IH6" s="8"/>
      <c r="II6" s="8">
        <v>4.5</v>
      </c>
      <c r="IJ6" s="8"/>
      <c r="IL6" s="8">
        <v>11.9</v>
      </c>
      <c r="IV6" s="8">
        <v>5.7</v>
      </c>
      <c r="JL6" s="8">
        <v>4.5</v>
      </c>
      <c r="JM6" s="8"/>
      <c r="JN6" s="8"/>
      <c r="JO6" s="8"/>
      <c r="JP6" s="8"/>
      <c r="JQ6" s="8"/>
      <c r="JR6" s="8"/>
      <c r="JS6" s="8"/>
      <c r="JT6" s="8"/>
      <c r="JU6" s="8"/>
      <c r="JV6" s="8"/>
      <c r="KA6" s="8">
        <v>3.9</v>
      </c>
      <c r="KH6" s="8">
        <v>5.3</v>
      </c>
    </row>
    <row r="7" spans="1:635" ht="12.75">
      <c r="A7" s="9" t="str">
        <f t="shared" si="0"/>
        <v>Middlemas, Paul</v>
      </c>
      <c r="B7" s="6" t="s">
        <v>811</v>
      </c>
      <c r="C7" s="7">
        <f t="shared" si="1"/>
        <v>225.3</v>
      </c>
      <c r="H7" s="8">
        <v>6.2</v>
      </c>
      <c r="I7" s="8"/>
      <c r="U7" s="8">
        <v>7.4</v>
      </c>
      <c r="V7" s="8">
        <v>10</v>
      </c>
      <c r="AU7" s="8">
        <v>6.2</v>
      </c>
      <c r="BE7" s="8">
        <v>9</v>
      </c>
      <c r="BK7" s="8">
        <v>21</v>
      </c>
      <c r="CT7" s="8">
        <v>3.8</v>
      </c>
      <c r="CU7" s="8"/>
      <c r="DC7" s="8">
        <v>6.2</v>
      </c>
      <c r="DJ7" s="8">
        <v>13.1</v>
      </c>
      <c r="DS7" s="8">
        <v>4.9000000000000004</v>
      </c>
      <c r="DT7" s="8"/>
      <c r="DY7" s="8">
        <v>10</v>
      </c>
      <c r="DZ7" s="8"/>
      <c r="EA7" s="8"/>
      <c r="EB7" s="8"/>
      <c r="EC7" s="8"/>
      <c r="ED7" s="8"/>
      <c r="EE7" s="8"/>
      <c r="EF7" s="8"/>
      <c r="EI7" s="8">
        <v>5.4</v>
      </c>
      <c r="EJ7" s="8"/>
      <c r="EK7" s="8"/>
      <c r="EL7" s="8"/>
      <c r="EM7" s="8"/>
      <c r="EN7" s="8"/>
      <c r="EO7" s="8"/>
      <c r="EP7" s="8">
        <v>6.2</v>
      </c>
      <c r="EQ7" s="8">
        <v>5.7</v>
      </c>
      <c r="ER7" s="8"/>
      <c r="ES7" s="8"/>
      <c r="ET7" s="8"/>
      <c r="EU7" s="8"/>
      <c r="EV7" s="8"/>
      <c r="EW7" s="8"/>
      <c r="EX7" s="8"/>
      <c r="FG7" s="8">
        <v>6.2</v>
      </c>
      <c r="FH7" s="8"/>
      <c r="FI7" s="8"/>
      <c r="FJ7" s="8">
        <v>5.5</v>
      </c>
      <c r="FK7" s="8"/>
      <c r="FL7" s="8"/>
      <c r="FM7" s="8"/>
      <c r="FN7" s="8"/>
      <c r="FO7" s="8"/>
      <c r="FV7" s="8">
        <v>6.5</v>
      </c>
      <c r="FW7" s="8"/>
      <c r="FX7" s="8"/>
      <c r="FY7" s="8"/>
      <c r="FZ7" s="8"/>
      <c r="GA7" s="8"/>
      <c r="GB7" s="8"/>
      <c r="GC7" s="8"/>
      <c r="GD7" s="8"/>
      <c r="GE7" s="8">
        <v>4.5</v>
      </c>
      <c r="GH7" s="8">
        <v>3.2</v>
      </c>
      <c r="GR7" s="8">
        <v>3.8</v>
      </c>
      <c r="GS7" s="8">
        <v>3.7</v>
      </c>
      <c r="GT7" s="8">
        <v>5.0999999999999996</v>
      </c>
      <c r="GU7" s="8"/>
      <c r="GV7" s="8"/>
      <c r="HC7" s="8">
        <v>4.7</v>
      </c>
      <c r="HD7" s="8"/>
      <c r="HE7" s="8"/>
      <c r="HF7" s="8">
        <v>5.2</v>
      </c>
      <c r="HG7" s="8"/>
      <c r="HJ7" s="8">
        <v>4.5</v>
      </c>
      <c r="HX7" s="8">
        <v>4.9000000000000004</v>
      </c>
      <c r="HY7" s="8"/>
      <c r="IE7" s="8">
        <v>3.8</v>
      </c>
      <c r="IF7" s="8">
        <v>3.5</v>
      </c>
      <c r="IL7" s="8">
        <v>11.9</v>
      </c>
      <c r="JJ7" s="8">
        <v>4.5</v>
      </c>
      <c r="JL7" s="8">
        <v>4.5</v>
      </c>
      <c r="JM7" s="8"/>
      <c r="JN7" s="8"/>
      <c r="JO7" s="8"/>
      <c r="JP7" s="8"/>
      <c r="JQ7" s="8"/>
      <c r="JR7" s="8"/>
      <c r="JS7" s="8"/>
      <c r="JT7" s="8"/>
      <c r="JU7" s="8"/>
      <c r="JV7" s="8"/>
      <c r="JW7" s="8">
        <v>3.8</v>
      </c>
      <c r="KA7" s="8">
        <v>3.9</v>
      </c>
      <c r="KB7" s="8">
        <v>6.2</v>
      </c>
      <c r="KG7" s="8">
        <v>5</v>
      </c>
      <c r="KH7" s="8">
        <v>5.3</v>
      </c>
    </row>
    <row r="8" spans="1:635" ht="12.75">
      <c r="A8" s="9" t="str">
        <f t="shared" si="0"/>
        <v>Dooley, Phil</v>
      </c>
      <c r="B8" s="6" t="s">
        <v>824</v>
      </c>
      <c r="C8" s="7">
        <f t="shared" si="1"/>
        <v>218.1</v>
      </c>
      <c r="H8" s="8">
        <v>6.2</v>
      </c>
      <c r="I8" s="8"/>
      <c r="M8" s="8">
        <v>10</v>
      </c>
      <c r="N8" s="8"/>
      <c r="O8" s="8"/>
      <c r="P8" s="8">
        <v>6.2</v>
      </c>
      <c r="U8" s="8">
        <v>7.4</v>
      </c>
      <c r="AM8" s="8">
        <v>7.7</v>
      </c>
      <c r="AQ8" s="8">
        <v>13.1</v>
      </c>
      <c r="AX8" s="8">
        <v>6.2</v>
      </c>
      <c r="BE8" s="8">
        <v>9</v>
      </c>
      <c r="BK8" s="8">
        <v>21</v>
      </c>
      <c r="BT8" s="8">
        <v>9.9</v>
      </c>
      <c r="BU8" s="8">
        <v>6.2</v>
      </c>
      <c r="CT8" s="8">
        <v>3.8</v>
      </c>
      <c r="CU8" s="8"/>
      <c r="DC8" s="8">
        <v>6.2</v>
      </c>
      <c r="DJ8" s="8">
        <v>13.1</v>
      </c>
      <c r="DZ8" s="8">
        <v>26.2</v>
      </c>
      <c r="EA8" s="8"/>
      <c r="EB8" s="8"/>
      <c r="EC8" s="8"/>
      <c r="ED8" s="8"/>
      <c r="EE8" s="8"/>
      <c r="EF8" s="8"/>
      <c r="EP8" s="8">
        <v>6.2</v>
      </c>
      <c r="EQ8" s="8"/>
      <c r="ER8" s="8"/>
      <c r="ES8" s="8"/>
      <c r="ET8" s="8"/>
      <c r="EU8" s="8"/>
      <c r="EV8" s="8"/>
      <c r="EW8" s="8"/>
      <c r="EX8" s="8"/>
      <c r="EY8" s="8">
        <v>6.2</v>
      </c>
      <c r="FF8" s="8">
        <v>3.8</v>
      </c>
      <c r="GR8" s="8">
        <v>3.8</v>
      </c>
      <c r="GS8" s="8">
        <v>3.7</v>
      </c>
      <c r="HF8" s="8">
        <v>5.2</v>
      </c>
      <c r="HG8" s="8"/>
      <c r="HL8" s="8">
        <v>15</v>
      </c>
      <c r="IA8" s="8">
        <v>9.3000000000000007</v>
      </c>
      <c r="IB8" s="8"/>
      <c r="IC8" s="8"/>
      <c r="ID8" s="8"/>
      <c r="IF8" s="8">
        <v>3.5</v>
      </c>
      <c r="IJ8" s="8">
        <v>3</v>
      </c>
      <c r="KB8" s="8">
        <v>6.2</v>
      </c>
    </row>
    <row r="9" spans="1:635" ht="12.75">
      <c r="A9" s="9" t="str">
        <f t="shared" si="0"/>
        <v>Roberts, Hal</v>
      </c>
      <c r="B9" s="6" t="s">
        <v>609</v>
      </c>
      <c r="C9" s="7">
        <f t="shared" si="1"/>
        <v>205.20000000000002</v>
      </c>
      <c r="E9" s="8">
        <v>30</v>
      </c>
      <c r="F9" s="8"/>
      <c r="G9" s="8"/>
      <c r="H9" s="8">
        <v>6.2</v>
      </c>
      <c r="I9" s="8"/>
      <c r="U9" s="8">
        <v>7.4</v>
      </c>
      <c r="AQ9" s="8">
        <v>13.1</v>
      </c>
      <c r="AU9" s="8">
        <v>6.2</v>
      </c>
      <c r="BR9" s="8">
        <v>20</v>
      </c>
      <c r="BS9" s="8"/>
      <c r="BT9" s="8"/>
      <c r="CH9" s="8">
        <v>4.9000000000000004</v>
      </c>
      <c r="CP9" s="8">
        <v>3</v>
      </c>
      <c r="DB9" s="8">
        <v>26.2</v>
      </c>
      <c r="EI9" s="8">
        <v>5.4</v>
      </c>
      <c r="EJ9" s="8"/>
      <c r="EK9" s="8"/>
      <c r="EL9" s="8"/>
      <c r="EM9" s="8"/>
      <c r="EN9" s="8"/>
      <c r="EO9" s="8"/>
      <c r="EP9" s="8">
        <v>6.2</v>
      </c>
      <c r="EQ9" s="8">
        <v>5.7</v>
      </c>
      <c r="ER9" s="8"/>
      <c r="ES9" s="8"/>
      <c r="ET9" s="8"/>
      <c r="EU9" s="8"/>
      <c r="EV9" s="8">
        <v>33</v>
      </c>
      <c r="EW9" s="8"/>
      <c r="EX9" s="8"/>
      <c r="FK9" s="8">
        <v>20</v>
      </c>
      <c r="FL9" s="8"/>
      <c r="FM9" s="8"/>
      <c r="FN9" s="8"/>
      <c r="FO9" s="8"/>
      <c r="GE9" s="8">
        <v>4.5</v>
      </c>
      <c r="HJ9" s="8">
        <v>4.5</v>
      </c>
      <c r="KA9" s="8">
        <v>3.9</v>
      </c>
      <c r="KG9" s="8">
        <v>5</v>
      </c>
    </row>
    <row r="10" spans="1:635" ht="12.75">
      <c r="A10" s="9" t="str">
        <f t="shared" si="0"/>
        <v>Cook, Al</v>
      </c>
      <c r="B10" s="6" t="s">
        <v>373</v>
      </c>
      <c r="C10" s="7">
        <f t="shared" si="1"/>
        <v>201.2</v>
      </c>
      <c r="Z10" s="8">
        <v>32</v>
      </c>
      <c r="AA10" s="8"/>
      <c r="BA10" s="8">
        <v>6.2</v>
      </c>
      <c r="BB10" s="8"/>
      <c r="BS10" s="8">
        <v>4.9000000000000004</v>
      </c>
      <c r="CF10" s="8">
        <v>6.2</v>
      </c>
      <c r="CT10" s="8">
        <v>3.8</v>
      </c>
      <c r="CU10" s="8"/>
      <c r="CY10" s="8">
        <v>5.8</v>
      </c>
      <c r="DS10" s="8">
        <v>4.9000000000000004</v>
      </c>
      <c r="DT10" s="8"/>
      <c r="EG10" s="8">
        <v>3.8</v>
      </c>
      <c r="EQ10" s="8">
        <v>5.7</v>
      </c>
      <c r="ER10" s="8"/>
      <c r="EX10" s="8">
        <v>40</v>
      </c>
      <c r="FF10" s="8">
        <v>3.8</v>
      </c>
      <c r="FL10" s="8">
        <v>37</v>
      </c>
      <c r="FM10" s="8"/>
      <c r="FN10" s="8"/>
      <c r="FO10" s="8"/>
      <c r="GH10" s="8">
        <v>3.2</v>
      </c>
      <c r="GR10" s="8">
        <v>3.8</v>
      </c>
      <c r="GS10" s="8">
        <v>3.7</v>
      </c>
      <c r="HF10" s="8">
        <v>5.2</v>
      </c>
      <c r="HG10" s="8"/>
      <c r="HV10" s="8">
        <v>3.7</v>
      </c>
      <c r="HW10" s="8"/>
      <c r="IE10" s="8">
        <v>3.8</v>
      </c>
      <c r="IF10" s="8">
        <v>3.5</v>
      </c>
      <c r="JL10" s="8">
        <v>4.5</v>
      </c>
      <c r="JM10" s="8"/>
      <c r="JN10" s="8"/>
      <c r="JO10" s="8">
        <v>7.5</v>
      </c>
      <c r="JP10" s="8"/>
      <c r="JQ10" s="8"/>
      <c r="JR10" s="8"/>
      <c r="JS10" s="8"/>
      <c r="JT10" s="8"/>
      <c r="JU10" s="8"/>
      <c r="JV10" s="8"/>
      <c r="JW10" s="8">
        <v>3.8</v>
      </c>
      <c r="JX10" s="8">
        <v>4.4000000000000004</v>
      </c>
      <c r="JY10" s="8"/>
      <c r="JZ10" s="8"/>
      <c r="KA10" s="8"/>
    </row>
    <row r="11" spans="1:635" ht="12.75">
      <c r="A11" s="9" t="str">
        <f t="shared" si="0"/>
        <v>Buck, Andy</v>
      </c>
      <c r="B11" s="6" t="s">
        <v>416</v>
      </c>
      <c r="C11" s="7">
        <f t="shared" si="1"/>
        <v>197.8</v>
      </c>
      <c r="P11" s="8">
        <v>6.2</v>
      </c>
      <c r="U11" s="8">
        <v>7.4</v>
      </c>
      <c r="AL11" s="8">
        <v>12.7</v>
      </c>
      <c r="AU11" s="8">
        <v>6.2</v>
      </c>
      <c r="BN11" s="8">
        <v>6.4</v>
      </c>
      <c r="BV11" s="8">
        <v>5.7</v>
      </c>
      <c r="CF11" s="8">
        <v>6.2</v>
      </c>
      <c r="CT11" s="8">
        <v>3.8</v>
      </c>
      <c r="CU11" s="8"/>
      <c r="CV11" s="8">
        <v>14.3</v>
      </c>
      <c r="CW11" s="8"/>
      <c r="CX11" s="8"/>
      <c r="CY11" s="8"/>
      <c r="DS11" s="8">
        <v>4.9000000000000004</v>
      </c>
      <c r="DT11" s="8"/>
      <c r="DY11" s="8">
        <v>10</v>
      </c>
      <c r="DZ11" s="8"/>
      <c r="EA11" s="8"/>
      <c r="EB11" s="8"/>
      <c r="EC11" s="8"/>
      <c r="ED11" s="8"/>
      <c r="EE11" s="8"/>
      <c r="EF11" s="8"/>
      <c r="EG11" s="8">
        <v>3.8</v>
      </c>
      <c r="EL11" s="8">
        <v>7.4</v>
      </c>
      <c r="EM11" s="8"/>
      <c r="EN11" s="8"/>
      <c r="EO11" s="8"/>
      <c r="EQ11" s="8">
        <v>5.7</v>
      </c>
      <c r="ER11" s="8"/>
      <c r="GB11" s="8">
        <v>6.2</v>
      </c>
      <c r="GC11" s="8"/>
      <c r="GD11" s="8"/>
      <c r="GE11" s="8">
        <v>4.5</v>
      </c>
      <c r="GR11" s="8">
        <v>3.8</v>
      </c>
      <c r="GS11" s="8"/>
      <c r="GZ11" s="8">
        <v>27.9</v>
      </c>
      <c r="HF11" s="8">
        <v>5.2</v>
      </c>
      <c r="HG11" s="8"/>
      <c r="IF11" s="8">
        <v>3.5</v>
      </c>
      <c r="II11" s="8">
        <v>4.5</v>
      </c>
      <c r="IJ11" s="8"/>
      <c r="IN11" s="8">
        <v>6.5</v>
      </c>
      <c r="IW11" s="8">
        <v>8.6</v>
      </c>
      <c r="IX11" s="8"/>
      <c r="IY11" s="8"/>
      <c r="IZ11" s="8"/>
      <c r="JJ11" s="8">
        <v>4.5</v>
      </c>
      <c r="JV11" s="8">
        <v>6</v>
      </c>
      <c r="JX11" s="8">
        <v>4.4000000000000004</v>
      </c>
      <c r="JY11" s="8"/>
      <c r="JZ11" s="8"/>
      <c r="KA11" s="8"/>
      <c r="KB11" s="8">
        <v>6.2</v>
      </c>
      <c r="KH11" s="8">
        <v>5.3</v>
      </c>
    </row>
    <row r="12" spans="1:635" ht="12.75">
      <c r="A12" s="9" t="str">
        <f t="shared" si="0"/>
        <v>Wood, Louis</v>
      </c>
      <c r="B12" s="6" t="s">
        <v>747</v>
      </c>
      <c r="C12" s="7">
        <f t="shared" si="1"/>
        <v>196.60000000000002</v>
      </c>
      <c r="O12" s="8">
        <v>20</v>
      </c>
      <c r="V12" s="8">
        <v>10</v>
      </c>
      <c r="AB12" s="11">
        <v>14.3</v>
      </c>
      <c r="BK12" s="8">
        <v>21</v>
      </c>
      <c r="DB12" s="8">
        <v>26.2</v>
      </c>
      <c r="DU12" s="8">
        <v>24</v>
      </c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I12" s="8">
        <v>5.4</v>
      </c>
      <c r="EJ12" s="8"/>
      <c r="EK12" s="8"/>
      <c r="EL12" s="8"/>
      <c r="EM12" s="8"/>
      <c r="EN12" s="8"/>
      <c r="EO12" s="8"/>
      <c r="EQ12" s="8">
        <v>5.7</v>
      </c>
      <c r="ER12" s="8"/>
      <c r="FL12" s="8">
        <v>37</v>
      </c>
      <c r="FM12" s="8"/>
      <c r="FN12" s="8"/>
      <c r="FO12" s="8"/>
      <c r="FV12" s="8">
        <v>6.5</v>
      </c>
      <c r="FW12" s="8"/>
      <c r="FX12" s="8"/>
      <c r="FY12" s="8"/>
      <c r="FZ12" s="8"/>
      <c r="GA12" s="8"/>
      <c r="GB12" s="8"/>
      <c r="GC12" s="8"/>
      <c r="GD12" s="8"/>
      <c r="GE12" s="8">
        <v>4.5</v>
      </c>
      <c r="HX12" s="8">
        <v>4.9000000000000004</v>
      </c>
      <c r="HY12" s="8"/>
      <c r="KA12" s="8">
        <v>3.9</v>
      </c>
      <c r="KB12" s="8">
        <v>6.2</v>
      </c>
      <c r="KK12" s="8">
        <v>7</v>
      </c>
    </row>
    <row r="13" spans="1:635" ht="12.75">
      <c r="A13" s="9" t="str">
        <f t="shared" si="0"/>
        <v>Harding, Dean</v>
      </c>
      <c r="B13" s="6" t="s">
        <v>573</v>
      </c>
      <c r="C13" s="7">
        <f t="shared" si="1"/>
        <v>196.29999999999998</v>
      </c>
      <c r="L13" s="8">
        <v>10</v>
      </c>
      <c r="M13" s="8"/>
      <c r="N13" s="8"/>
      <c r="O13" s="8"/>
      <c r="Y13" s="8">
        <v>6.2</v>
      </c>
      <c r="Z13" s="8"/>
      <c r="AA13" s="8">
        <v>20</v>
      </c>
      <c r="DB13" s="8">
        <v>26.2</v>
      </c>
      <c r="DJ13" s="8">
        <v>13.1</v>
      </c>
      <c r="EN13" s="8">
        <v>20</v>
      </c>
      <c r="EO13" s="8"/>
      <c r="EP13" s="8">
        <v>6.2</v>
      </c>
      <c r="EQ13" s="8">
        <v>5.7</v>
      </c>
      <c r="ER13" s="8"/>
      <c r="ES13" s="8"/>
      <c r="ET13" s="8"/>
      <c r="EU13" s="8"/>
      <c r="EV13" s="8"/>
      <c r="EW13" s="8"/>
      <c r="EX13" s="8"/>
      <c r="FA13" s="8">
        <v>13.1</v>
      </c>
      <c r="FB13" s="8"/>
      <c r="FC13" s="8"/>
      <c r="FD13" s="8"/>
      <c r="FE13" s="8"/>
      <c r="FK13" s="8">
        <v>20</v>
      </c>
      <c r="FL13" s="8"/>
      <c r="FM13" s="8"/>
      <c r="FN13" s="8"/>
      <c r="FO13" s="8"/>
      <c r="IL13" s="8">
        <v>11.9</v>
      </c>
      <c r="JJ13" s="8">
        <v>4.5</v>
      </c>
      <c r="JU13" s="8">
        <v>26.2</v>
      </c>
      <c r="JV13" s="8"/>
      <c r="KB13" s="8">
        <v>6.2</v>
      </c>
      <c r="KK13" s="8">
        <v>7</v>
      </c>
    </row>
    <row r="14" spans="1:635" ht="12.75">
      <c r="A14" s="9" t="str">
        <f t="shared" si="0"/>
        <v>Bownes, David</v>
      </c>
      <c r="B14" s="6" t="s">
        <v>547</v>
      </c>
      <c r="C14" s="7">
        <f t="shared" si="1"/>
        <v>188.89999999999998</v>
      </c>
      <c r="Q14" s="8">
        <v>13.1</v>
      </c>
      <c r="R14" s="8"/>
      <c r="S14" s="8"/>
      <c r="T14" s="8"/>
      <c r="U14" s="8"/>
      <c r="X14" s="8">
        <v>6.2</v>
      </c>
      <c r="AI14" s="8">
        <v>13.1</v>
      </c>
      <c r="AZ14" s="8">
        <v>6.2</v>
      </c>
      <c r="BQ14" s="8">
        <v>13.1</v>
      </c>
      <c r="BR14" s="8"/>
      <c r="BS14" s="8"/>
      <c r="BT14" s="8"/>
      <c r="DD14" s="8">
        <v>13.1</v>
      </c>
      <c r="DR14" s="8">
        <v>13.1</v>
      </c>
      <c r="EH14" s="8">
        <v>6.2</v>
      </c>
      <c r="EO14" s="8">
        <v>13.1</v>
      </c>
      <c r="EY14" s="8">
        <v>6.2</v>
      </c>
      <c r="FR14" s="8">
        <v>13.1</v>
      </c>
      <c r="FS14" s="8"/>
      <c r="FT14" s="8"/>
      <c r="FU14" s="8"/>
      <c r="GF14" s="8">
        <v>6.2</v>
      </c>
      <c r="GG14" s="8"/>
      <c r="GH14" s="8"/>
      <c r="GM14" s="8">
        <v>13.1</v>
      </c>
      <c r="GN14" s="8"/>
      <c r="GO14" s="8"/>
      <c r="GP14" s="8"/>
      <c r="GQ14" s="8"/>
      <c r="HB14" s="8">
        <v>13.1</v>
      </c>
      <c r="HC14" s="8"/>
      <c r="HD14" s="8"/>
      <c r="HE14" s="8"/>
      <c r="HF14" s="8"/>
      <c r="HG14" s="8"/>
      <c r="IL14" s="8">
        <v>11.9</v>
      </c>
      <c r="JA14" s="8">
        <v>13.1</v>
      </c>
      <c r="KG14" s="8">
        <v>15</v>
      </c>
    </row>
    <row r="15" spans="1:635" ht="12.75">
      <c r="A15" s="9" t="str">
        <f t="shared" si="0"/>
        <v>Stuart, Paul</v>
      </c>
      <c r="B15" s="6" t="s">
        <v>815</v>
      </c>
      <c r="C15" s="7">
        <f t="shared" si="1"/>
        <v>185.60000000000005</v>
      </c>
      <c r="V15" s="8">
        <v>10</v>
      </c>
      <c r="AT15" s="8">
        <v>5.6</v>
      </c>
      <c r="BJ15" s="8">
        <v>13.1</v>
      </c>
      <c r="CF15" s="8">
        <v>6.2</v>
      </c>
      <c r="CT15" s="8">
        <v>3.8</v>
      </c>
      <c r="CU15" s="8"/>
      <c r="DC15" s="8">
        <v>6.2</v>
      </c>
      <c r="DJ15" s="8">
        <v>13.1</v>
      </c>
      <c r="DN15" s="8">
        <v>5</v>
      </c>
      <c r="DS15" s="8">
        <v>4.9000000000000004</v>
      </c>
      <c r="DT15" s="8"/>
      <c r="DV15" s="8">
        <v>6.2</v>
      </c>
      <c r="DW15" s="8"/>
      <c r="DX15" s="8"/>
      <c r="DY15" s="8">
        <v>10</v>
      </c>
      <c r="DZ15" s="8"/>
      <c r="EA15" s="8"/>
      <c r="EB15" s="8"/>
      <c r="EC15" s="8"/>
      <c r="ED15" s="8"/>
      <c r="EE15" s="8"/>
      <c r="EF15" s="8"/>
      <c r="EI15" s="8">
        <v>5.4</v>
      </c>
      <c r="EJ15" s="8"/>
      <c r="EK15" s="8"/>
      <c r="EL15" s="8"/>
      <c r="EM15" s="8"/>
      <c r="EN15" s="8"/>
      <c r="EO15" s="8"/>
      <c r="FG15" s="8">
        <v>6.2</v>
      </c>
      <c r="FH15" s="8"/>
      <c r="FI15" s="8"/>
      <c r="FJ15" s="8"/>
      <c r="FK15" s="8"/>
      <c r="FL15" s="8"/>
      <c r="FM15" s="8"/>
      <c r="FN15" s="8"/>
      <c r="FO15" s="8"/>
      <c r="GH15" s="8">
        <v>3.2</v>
      </c>
      <c r="GS15" s="8">
        <v>3.7</v>
      </c>
      <c r="HC15" s="8">
        <v>4.7</v>
      </c>
      <c r="HD15" s="8"/>
      <c r="HE15" s="8"/>
      <c r="HF15" s="8">
        <v>5.2</v>
      </c>
      <c r="HG15" s="8"/>
      <c r="HJ15" s="8">
        <v>4.5</v>
      </c>
      <c r="HX15" s="8">
        <v>4.9000000000000004</v>
      </c>
      <c r="HY15" s="8"/>
      <c r="HZ15" s="8">
        <v>3.2</v>
      </c>
      <c r="IA15" s="8"/>
      <c r="IB15" s="8"/>
      <c r="IC15" s="8"/>
      <c r="ID15" s="8">
        <v>6.2</v>
      </c>
      <c r="IF15" s="8">
        <v>3.5</v>
      </c>
      <c r="II15" s="8">
        <v>4.5</v>
      </c>
      <c r="IJ15" s="8"/>
      <c r="IV15" s="8">
        <v>5.7</v>
      </c>
      <c r="JC15" s="8">
        <v>6</v>
      </c>
      <c r="JD15" s="8"/>
      <c r="JE15" s="8"/>
      <c r="JF15" s="8"/>
      <c r="JG15" s="8"/>
      <c r="JH15" s="8"/>
      <c r="JI15" s="8"/>
      <c r="JJ15" s="8">
        <v>4.5</v>
      </c>
      <c r="JL15" s="8">
        <v>4.5</v>
      </c>
      <c r="JM15" s="8"/>
      <c r="JN15" s="8"/>
      <c r="JO15" s="8"/>
      <c r="JP15" s="8"/>
      <c r="JQ15" s="8"/>
      <c r="JR15" s="8"/>
      <c r="JS15" s="8"/>
      <c r="JT15" s="8"/>
      <c r="JU15" s="8"/>
      <c r="JV15" s="8"/>
      <c r="JX15" s="8">
        <v>4.4000000000000004</v>
      </c>
      <c r="JY15" s="8"/>
      <c r="JZ15" s="8"/>
      <c r="KA15" s="8">
        <v>3.9</v>
      </c>
      <c r="KG15" s="8">
        <v>5</v>
      </c>
      <c r="KH15" s="8">
        <v>5.3</v>
      </c>
      <c r="KK15" s="8">
        <v>7</v>
      </c>
    </row>
    <row r="16" spans="1:635" ht="12.75">
      <c r="A16" s="9" t="str">
        <f t="shared" si="0"/>
        <v>Gibson, Matt</v>
      </c>
      <c r="B16" s="6" t="s">
        <v>774</v>
      </c>
      <c r="C16" s="7">
        <f t="shared" si="1"/>
        <v>184.1</v>
      </c>
      <c r="J16" s="8">
        <v>13.1</v>
      </c>
      <c r="K16" s="8"/>
      <c r="L16" s="8"/>
      <c r="M16" s="8">
        <v>10</v>
      </c>
      <c r="N16" s="8"/>
      <c r="O16" s="8"/>
      <c r="AM16" s="8">
        <v>7.7</v>
      </c>
      <c r="AQ16" s="8">
        <v>13.1</v>
      </c>
      <c r="BE16" s="8">
        <v>9</v>
      </c>
      <c r="BK16" s="8">
        <v>21</v>
      </c>
      <c r="BT16" s="8">
        <v>9.9</v>
      </c>
      <c r="DC16" s="8">
        <v>6.2</v>
      </c>
      <c r="DJ16" s="8">
        <v>13.1</v>
      </c>
      <c r="EA16" s="8">
        <v>26.2</v>
      </c>
      <c r="EB16" s="8"/>
      <c r="EC16" s="8"/>
      <c r="ED16" s="8"/>
      <c r="EE16" s="8"/>
      <c r="EF16" s="8"/>
      <c r="EP16" s="8">
        <v>6.2</v>
      </c>
      <c r="EQ16" s="8"/>
      <c r="ER16" s="8"/>
      <c r="ES16" s="8"/>
      <c r="ET16" s="8"/>
      <c r="EU16" s="8"/>
      <c r="EV16" s="8"/>
      <c r="EW16" s="8"/>
      <c r="EX16" s="8"/>
      <c r="IB16" s="8">
        <v>31</v>
      </c>
      <c r="IC16" s="8"/>
      <c r="ID16" s="8"/>
      <c r="JX16" s="8">
        <v>4.4000000000000004</v>
      </c>
      <c r="JY16" s="8"/>
      <c r="JZ16" s="8"/>
      <c r="KA16" s="8"/>
      <c r="KB16" s="8">
        <v>6.2</v>
      </c>
      <c r="KK16" s="8">
        <v>7</v>
      </c>
    </row>
    <row r="17" spans="1:297" ht="12.75">
      <c r="A17" s="9" t="str">
        <f t="shared" si="0"/>
        <v>Broadhead, Matt</v>
      </c>
      <c r="B17" s="6" t="s">
        <v>772</v>
      </c>
      <c r="C17" s="7">
        <f t="shared" si="1"/>
        <v>180.49999999999997</v>
      </c>
      <c r="V17" s="8">
        <v>10</v>
      </c>
      <c r="AE17" s="8">
        <v>6.2</v>
      </c>
      <c r="AF17" s="8"/>
      <c r="AG17" s="8"/>
      <c r="AH17" s="8"/>
      <c r="CZ17" s="8">
        <v>6.2</v>
      </c>
      <c r="DJ17" s="8">
        <v>13.1</v>
      </c>
      <c r="DR17" s="8">
        <v>13.1</v>
      </c>
      <c r="DS17" s="8">
        <v>4.9000000000000004</v>
      </c>
      <c r="DT17" s="8"/>
      <c r="EI17" s="8">
        <v>5.4</v>
      </c>
      <c r="EJ17" s="8"/>
      <c r="EK17" s="8"/>
      <c r="EL17" s="8"/>
      <c r="EM17" s="8"/>
      <c r="EN17" s="8"/>
      <c r="EO17" s="8">
        <v>13.1</v>
      </c>
      <c r="EP17" s="8">
        <v>6.2</v>
      </c>
      <c r="EQ17" s="8"/>
      <c r="ER17" s="8"/>
      <c r="ES17" s="8"/>
      <c r="ET17" s="8"/>
      <c r="EU17" s="8">
        <v>6.8</v>
      </c>
      <c r="EV17" s="8"/>
      <c r="EW17" s="8"/>
      <c r="EX17" s="8"/>
      <c r="EY17" s="8">
        <v>6.2</v>
      </c>
      <c r="FK17" s="8">
        <v>20</v>
      </c>
      <c r="FL17" s="8"/>
      <c r="FM17" s="8"/>
      <c r="FN17" s="8"/>
      <c r="FO17" s="8"/>
      <c r="GH17" s="8">
        <v>3.2</v>
      </c>
      <c r="GW17" s="8">
        <v>25.7</v>
      </c>
      <c r="GX17" s="8"/>
      <c r="GY17" s="8"/>
      <c r="IG17" s="8">
        <v>5.9</v>
      </c>
      <c r="IH17" s="8"/>
      <c r="IK17" s="8">
        <v>6.2</v>
      </c>
      <c r="JB17" s="8">
        <v>6.2</v>
      </c>
      <c r="JC17" s="8"/>
      <c r="JD17" s="8"/>
      <c r="JE17" s="8"/>
      <c r="JF17" s="8"/>
      <c r="JG17" s="8"/>
      <c r="JH17" s="8"/>
      <c r="JI17" s="8"/>
      <c r="JL17" s="8">
        <v>4.5</v>
      </c>
      <c r="JM17" s="8"/>
      <c r="JN17" s="8"/>
      <c r="JO17" s="8">
        <v>7.5</v>
      </c>
      <c r="JP17" s="8"/>
      <c r="JQ17" s="8"/>
      <c r="JR17" s="8"/>
      <c r="JS17" s="8"/>
      <c r="JT17" s="8"/>
      <c r="JU17" s="8"/>
      <c r="JV17" s="8"/>
      <c r="KA17" s="8">
        <v>3.9</v>
      </c>
      <c r="KB17" s="8">
        <v>6.2</v>
      </c>
    </row>
    <row r="18" spans="1:297" ht="12.75">
      <c r="A18" s="9" t="str">
        <f t="shared" si="0"/>
        <v>Swirles, Phillip</v>
      </c>
      <c r="B18" s="6" t="s">
        <v>828</v>
      </c>
      <c r="C18" s="7">
        <f t="shared" si="1"/>
        <v>163.80000000000001</v>
      </c>
      <c r="BE18" s="8">
        <v>9</v>
      </c>
      <c r="CN18" s="8">
        <v>20</v>
      </c>
      <c r="CO18" s="8"/>
      <c r="CP18" s="8"/>
      <c r="DJ18" s="8">
        <v>13.1</v>
      </c>
      <c r="EG18" s="8">
        <v>3.8</v>
      </c>
      <c r="EP18" s="8">
        <v>6.2</v>
      </c>
      <c r="EQ18" s="8">
        <v>5.7</v>
      </c>
      <c r="ER18" s="8"/>
      <c r="ES18" s="8"/>
      <c r="ET18" s="8"/>
      <c r="EU18" s="8"/>
      <c r="EV18" s="8"/>
      <c r="EW18" s="8"/>
      <c r="EX18" s="8"/>
      <c r="EY18" s="8">
        <v>6.2</v>
      </c>
      <c r="FZ18" s="8">
        <v>26.2</v>
      </c>
      <c r="GA18" s="8"/>
      <c r="GB18" s="8"/>
      <c r="GC18" s="8"/>
      <c r="GD18" s="8"/>
      <c r="HF18" s="8">
        <v>5.2</v>
      </c>
      <c r="HG18" s="8"/>
      <c r="HJ18" s="8">
        <v>4.5</v>
      </c>
      <c r="IC18" s="8">
        <v>30</v>
      </c>
      <c r="ID18" s="8"/>
      <c r="IE18" s="8">
        <v>3.8</v>
      </c>
      <c r="IF18" s="8"/>
      <c r="IL18" s="8">
        <v>11.9</v>
      </c>
      <c r="KB18" s="8">
        <v>6.2</v>
      </c>
      <c r="KG18" s="8">
        <v>5</v>
      </c>
      <c r="KK18" s="8">
        <v>7</v>
      </c>
    </row>
    <row r="19" spans="1:297" ht="12.75">
      <c r="A19" s="9" t="str">
        <f t="shared" si="0"/>
        <v>Squires, Michael</v>
      </c>
      <c r="B19" s="6" t="s">
        <v>789</v>
      </c>
      <c r="C19" s="7">
        <f t="shared" si="1"/>
        <v>158.1</v>
      </c>
      <c r="V19" s="8">
        <v>10</v>
      </c>
      <c r="AB19" s="11">
        <v>14.3</v>
      </c>
      <c r="CL19" s="8">
        <v>21.2</v>
      </c>
      <c r="CT19" s="8">
        <v>3.8</v>
      </c>
      <c r="CU19" s="8"/>
      <c r="DJ19" s="8">
        <v>13.1</v>
      </c>
      <c r="DS19" s="8">
        <v>4.9000000000000004</v>
      </c>
      <c r="DT19" s="8"/>
      <c r="EG19" s="8">
        <v>3.8</v>
      </c>
      <c r="EO19" s="8">
        <v>13.1</v>
      </c>
      <c r="FF19" s="8">
        <v>3.8</v>
      </c>
      <c r="FW19" s="8">
        <v>5</v>
      </c>
      <c r="GE19" s="8">
        <v>4.5</v>
      </c>
      <c r="GH19" s="8">
        <v>3.2</v>
      </c>
      <c r="GR19" s="8">
        <v>3.8</v>
      </c>
      <c r="GS19" s="8"/>
      <c r="HJ19" s="8">
        <v>4.5</v>
      </c>
      <c r="HX19" s="8">
        <v>4.9000000000000004</v>
      </c>
      <c r="HY19" s="8"/>
      <c r="HZ19" s="8">
        <v>11.4</v>
      </c>
      <c r="IA19" s="8"/>
      <c r="IB19" s="8"/>
      <c r="IC19" s="8"/>
      <c r="ID19" s="8"/>
      <c r="IE19" s="8">
        <v>3.8</v>
      </c>
      <c r="IF19" s="8">
        <v>3.5</v>
      </c>
      <c r="IV19" s="8">
        <v>5.7</v>
      </c>
      <c r="JL19" s="8">
        <v>4.5</v>
      </c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>
        <v>3.8</v>
      </c>
      <c r="KB19" s="8">
        <v>6.2</v>
      </c>
      <c r="KH19" s="8">
        <v>5.3</v>
      </c>
    </row>
    <row r="20" spans="1:297" ht="12.75">
      <c r="A20" s="9" t="str">
        <f t="shared" si="0"/>
        <v>Williams, Matt</v>
      </c>
      <c r="B20" s="6" t="s">
        <v>776</v>
      </c>
      <c r="C20" s="7">
        <f t="shared" si="1"/>
        <v>155.1</v>
      </c>
      <c r="O20" s="8">
        <v>20</v>
      </c>
      <c r="V20" s="8">
        <v>10</v>
      </c>
      <c r="BK20" s="8">
        <v>21</v>
      </c>
      <c r="CD20" s="8"/>
      <c r="CE20" s="8">
        <v>13.1</v>
      </c>
      <c r="DJ20" s="8">
        <v>13.1</v>
      </c>
      <c r="DU20" s="8">
        <v>24</v>
      </c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FO20" s="8">
        <v>10.5</v>
      </c>
      <c r="JN20" s="8">
        <v>6.2</v>
      </c>
      <c r="JU20" s="8">
        <v>37.200000000000003</v>
      </c>
      <c r="JV20" s="8"/>
    </row>
    <row r="21" spans="1:297" ht="12.75">
      <c r="A21" s="9" t="str">
        <f t="shared" si="0"/>
        <v>Heller, Ben</v>
      </c>
      <c r="B21" s="6" t="s">
        <v>438</v>
      </c>
      <c r="C21" s="7">
        <f t="shared" si="1"/>
        <v>151.50000000000003</v>
      </c>
      <c r="Q21" s="8">
        <v>13.1</v>
      </c>
      <c r="R21" s="8"/>
      <c r="S21" s="8"/>
      <c r="T21" s="8"/>
      <c r="U21" s="8"/>
      <c r="AO21" s="8">
        <v>26.2</v>
      </c>
      <c r="AP21" s="8"/>
      <c r="AZ21" s="8">
        <v>6.2</v>
      </c>
      <c r="BA21" s="8">
        <v>6.2</v>
      </c>
      <c r="BB21" s="8"/>
      <c r="BK21" s="8">
        <v>21</v>
      </c>
      <c r="CW21" s="8">
        <v>30</v>
      </c>
      <c r="CX21" s="8"/>
      <c r="CY21" s="8"/>
      <c r="EC21" s="8">
        <v>6.2</v>
      </c>
      <c r="ED21" s="8"/>
      <c r="EE21" s="8"/>
      <c r="EF21" s="8"/>
      <c r="EI21" s="8">
        <v>5.4</v>
      </c>
      <c r="EJ21" s="8"/>
      <c r="EK21" s="8"/>
      <c r="EL21" s="8"/>
      <c r="EM21" s="8"/>
      <c r="EN21" s="8"/>
      <c r="EO21" s="8"/>
      <c r="EQ21" s="8">
        <v>5.7</v>
      </c>
      <c r="ER21" s="8"/>
      <c r="FV21" s="8">
        <v>6.5</v>
      </c>
      <c r="FW21" s="8"/>
      <c r="FX21" s="8">
        <v>13.1</v>
      </c>
      <c r="FY21" s="8"/>
      <c r="FZ21" s="8"/>
      <c r="GA21" s="8"/>
      <c r="GB21" s="8"/>
      <c r="GC21" s="8"/>
      <c r="GD21" s="8"/>
      <c r="IL21" s="8">
        <v>11.9</v>
      </c>
    </row>
    <row r="22" spans="1:297" ht="12.75">
      <c r="A22" s="9" t="str">
        <f t="shared" si="0"/>
        <v>Sands, Richard</v>
      </c>
      <c r="B22" s="6" t="s">
        <v>839</v>
      </c>
      <c r="C22" s="7">
        <f t="shared" si="1"/>
        <v>147.20000000000002</v>
      </c>
      <c r="BK22" s="8">
        <v>21</v>
      </c>
      <c r="DS22" s="8">
        <v>4.9000000000000004</v>
      </c>
      <c r="DT22" s="8"/>
      <c r="EH22" s="8">
        <v>6.2</v>
      </c>
      <c r="EP22" s="8">
        <v>6.2</v>
      </c>
      <c r="EQ22" s="8"/>
      <c r="ER22" s="8"/>
      <c r="ES22" s="8"/>
      <c r="ET22" s="8"/>
      <c r="EU22" s="8"/>
      <c r="EV22" s="8"/>
      <c r="EW22" s="8"/>
      <c r="EX22" s="8"/>
      <c r="FK22" s="8">
        <v>20</v>
      </c>
      <c r="FL22" s="8"/>
      <c r="FM22" s="8"/>
      <c r="FN22" s="8"/>
      <c r="FO22" s="8"/>
      <c r="HL22" s="8">
        <v>15</v>
      </c>
      <c r="IL22" s="8">
        <v>11.9</v>
      </c>
      <c r="JR22" s="8">
        <v>62</v>
      </c>
    </row>
    <row r="23" spans="1:297" ht="12.75">
      <c r="A23" s="9" t="str">
        <f t="shared" si="0"/>
        <v>Day, Will</v>
      </c>
      <c r="B23" s="6" t="s">
        <v>922</v>
      </c>
      <c r="C23" s="7">
        <f t="shared" si="1"/>
        <v>147</v>
      </c>
      <c r="AD23" s="8">
        <v>10</v>
      </c>
      <c r="AT23" s="8">
        <v>5.6</v>
      </c>
      <c r="AV23" s="8"/>
      <c r="AW23" s="8">
        <v>6.2</v>
      </c>
      <c r="CT23" s="8">
        <v>3.8</v>
      </c>
      <c r="CU23" s="8"/>
      <c r="DC23" s="8">
        <v>6.2</v>
      </c>
      <c r="DJ23" s="8">
        <v>13.1</v>
      </c>
      <c r="DS23" s="8">
        <v>4.9000000000000004</v>
      </c>
      <c r="DT23" s="8"/>
      <c r="EI23" s="8">
        <v>5.4</v>
      </c>
      <c r="EJ23" s="8"/>
      <c r="EK23" s="8"/>
      <c r="EL23" s="8"/>
      <c r="EM23" s="8"/>
      <c r="EN23" s="8"/>
      <c r="EO23" s="8"/>
      <c r="EP23" s="8">
        <v>6.2</v>
      </c>
      <c r="EQ23" s="8">
        <v>5.7</v>
      </c>
      <c r="ER23" s="8"/>
      <c r="ES23" s="8"/>
      <c r="ET23" s="8"/>
      <c r="EU23" s="8"/>
      <c r="EV23" s="8"/>
      <c r="EW23" s="8"/>
      <c r="EX23" s="8"/>
      <c r="EY23" s="8">
        <v>6.2</v>
      </c>
      <c r="FG23" s="8">
        <v>6.2</v>
      </c>
      <c r="FH23" s="8"/>
      <c r="FI23" s="8"/>
      <c r="FJ23" s="8"/>
      <c r="FK23" s="8">
        <v>20</v>
      </c>
      <c r="FL23" s="8"/>
      <c r="FM23" s="8"/>
      <c r="FN23" s="8"/>
      <c r="FO23" s="8"/>
      <c r="FV23" s="8">
        <v>6.5</v>
      </c>
      <c r="FW23" s="8"/>
      <c r="FX23" s="8"/>
      <c r="FY23" s="8"/>
      <c r="FZ23" s="8"/>
      <c r="GA23" s="8"/>
      <c r="GB23" s="8"/>
      <c r="GC23" s="8"/>
      <c r="GD23" s="8"/>
      <c r="GS23" s="8">
        <v>3.7</v>
      </c>
      <c r="GY23" s="8">
        <v>23</v>
      </c>
      <c r="JJ23" s="8">
        <v>4.5</v>
      </c>
      <c r="JL23" s="8">
        <v>4.5</v>
      </c>
      <c r="JM23" s="8"/>
      <c r="JN23" s="8"/>
      <c r="JO23" s="8"/>
      <c r="JP23" s="8"/>
      <c r="JQ23" s="8"/>
      <c r="JR23" s="8"/>
      <c r="JS23" s="8"/>
      <c r="JT23" s="8"/>
      <c r="JU23" s="8"/>
      <c r="JV23" s="8"/>
      <c r="KH23" s="8">
        <v>5.3</v>
      </c>
    </row>
    <row r="24" spans="1:297" ht="12.75">
      <c r="A24" s="9" t="str">
        <f t="shared" si="0"/>
        <v>Pegg, Richard</v>
      </c>
      <c r="B24" s="6" t="s">
        <v>838</v>
      </c>
      <c r="C24" s="7">
        <f t="shared" si="1"/>
        <v>145.80000000000001</v>
      </c>
      <c r="G24" s="8">
        <v>6.2</v>
      </c>
      <c r="H24" s="8">
        <v>6.2</v>
      </c>
      <c r="I24" s="8"/>
      <c r="T24" s="8">
        <v>6.2</v>
      </c>
      <c r="U24" s="8">
        <v>7.4</v>
      </c>
      <c r="AM24" s="8">
        <v>7.7</v>
      </c>
      <c r="AQ24" s="8">
        <v>13.1</v>
      </c>
      <c r="BJ24" s="8">
        <v>13.1</v>
      </c>
      <c r="BT24" s="8">
        <v>3.7</v>
      </c>
      <c r="BU24" s="8">
        <v>6.2</v>
      </c>
      <c r="CC24" s="8">
        <v>9.3000000000000007</v>
      </c>
      <c r="CD24" s="8"/>
      <c r="CE24" s="8"/>
      <c r="CJ24" s="8">
        <v>8</v>
      </c>
      <c r="CQ24" s="8">
        <v>14</v>
      </c>
      <c r="CR24" s="8"/>
      <c r="CS24" s="8"/>
      <c r="DJ24" s="8">
        <v>13.1</v>
      </c>
      <c r="DS24" s="8">
        <v>4.9000000000000004</v>
      </c>
      <c r="DT24" s="8"/>
      <c r="FB24" s="8">
        <v>15.5</v>
      </c>
      <c r="FC24" s="8"/>
      <c r="FD24" s="8"/>
      <c r="FE24" s="8"/>
      <c r="KB24" s="8">
        <v>6.2</v>
      </c>
      <c r="KG24" s="8">
        <v>5</v>
      </c>
    </row>
    <row r="25" spans="1:297" ht="12.75">
      <c r="A25" s="9" t="str">
        <f t="shared" si="0"/>
        <v>Jones, Ben</v>
      </c>
      <c r="B25" s="6" t="s">
        <v>444</v>
      </c>
      <c r="C25" s="7">
        <f t="shared" si="1"/>
        <v>145.10000000000002</v>
      </c>
      <c r="H25" s="8">
        <v>6.2</v>
      </c>
      <c r="I25" s="8"/>
      <c r="M25" s="8">
        <v>10</v>
      </c>
      <c r="N25" s="8"/>
      <c r="O25" s="8"/>
      <c r="U25" s="8">
        <v>7.4</v>
      </c>
      <c r="AU25" s="8">
        <v>6.2</v>
      </c>
      <c r="BF25" s="8">
        <v>13.1</v>
      </c>
      <c r="CH25" s="8">
        <v>4.9000000000000004</v>
      </c>
      <c r="CP25" s="8">
        <v>3</v>
      </c>
      <c r="DB25" s="8">
        <v>26.2</v>
      </c>
      <c r="DJ25" s="8">
        <v>13.1</v>
      </c>
      <c r="DS25" s="8">
        <v>4.9000000000000004</v>
      </c>
      <c r="DT25" s="8"/>
      <c r="EY25" s="8">
        <v>6.2</v>
      </c>
      <c r="GS25" s="8">
        <v>3.7</v>
      </c>
      <c r="HC25" s="8">
        <v>4.7</v>
      </c>
      <c r="HD25" s="8"/>
      <c r="HE25" s="8"/>
      <c r="HF25" s="8">
        <v>5.2</v>
      </c>
      <c r="HG25" s="8"/>
      <c r="IL25" s="8">
        <v>11.9</v>
      </c>
      <c r="IX25" s="8">
        <v>3.1</v>
      </c>
      <c r="IY25" s="8"/>
      <c r="IZ25" s="8"/>
      <c r="JL25" s="8">
        <v>4.5</v>
      </c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>
        <v>3.8</v>
      </c>
      <c r="KK25" s="8">
        <v>7</v>
      </c>
    </row>
    <row r="26" spans="1:297" ht="12.75">
      <c r="A26" s="9" t="str">
        <f t="shared" si="0"/>
        <v>Broomhead, James</v>
      </c>
      <c r="B26" s="6" t="s">
        <v>630</v>
      </c>
      <c r="C26" s="7">
        <f t="shared" si="1"/>
        <v>144.80000000000001</v>
      </c>
      <c r="J26" s="8">
        <v>13.1</v>
      </c>
      <c r="K26" s="8"/>
      <c r="L26" s="8"/>
      <c r="M26" s="8"/>
      <c r="N26" s="8"/>
      <c r="O26" s="8"/>
      <c r="AQ26" s="8">
        <v>13.1</v>
      </c>
      <c r="BE26" s="8">
        <v>9</v>
      </c>
      <c r="CD26" s="8">
        <v>13.1</v>
      </c>
      <c r="DC26" s="8">
        <v>6.2</v>
      </c>
      <c r="DJ26" s="8">
        <v>13.1</v>
      </c>
      <c r="EP26" s="8">
        <v>6.2</v>
      </c>
      <c r="EQ26" s="8"/>
      <c r="ER26" s="8"/>
      <c r="ES26" s="8"/>
      <c r="ET26" s="8"/>
      <c r="EU26" s="8"/>
      <c r="EV26" s="8"/>
      <c r="EW26" s="8"/>
      <c r="EX26" s="8"/>
      <c r="EY26" s="8">
        <v>6.2</v>
      </c>
      <c r="FF26" s="8">
        <v>3.8</v>
      </c>
      <c r="FS26" s="8">
        <v>13.1</v>
      </c>
      <c r="FT26" s="8"/>
      <c r="FU26" s="8"/>
      <c r="HB26" s="8">
        <v>13.1</v>
      </c>
      <c r="HC26" s="8"/>
      <c r="HD26" s="8"/>
      <c r="HE26" s="8"/>
      <c r="HF26" s="8"/>
      <c r="HG26" s="8"/>
      <c r="HX26" s="8">
        <v>4.9000000000000004</v>
      </c>
      <c r="HY26" s="8"/>
      <c r="IJ26" s="8">
        <v>3</v>
      </c>
      <c r="IL26" s="8">
        <v>11.9</v>
      </c>
      <c r="JG26" s="8">
        <v>10</v>
      </c>
      <c r="JH26" s="8"/>
      <c r="JI26" s="8"/>
      <c r="KG26" s="8">
        <v>5</v>
      </c>
    </row>
    <row r="27" spans="1:297" ht="12.75">
      <c r="A27" s="9" t="str">
        <f t="shared" si="0"/>
        <v>Clithero, Ben</v>
      </c>
      <c r="B27" s="6" t="s">
        <v>436</v>
      </c>
      <c r="C27" s="7">
        <f t="shared" si="1"/>
        <v>143.5</v>
      </c>
      <c r="O27" s="8">
        <v>20</v>
      </c>
      <c r="V27" s="8">
        <v>10</v>
      </c>
      <c r="CL27" s="8">
        <v>21.2</v>
      </c>
      <c r="DC27" s="8">
        <v>6.2</v>
      </c>
      <c r="DJ27" s="8">
        <v>13.1</v>
      </c>
      <c r="DU27" s="8">
        <v>24</v>
      </c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P27" s="8">
        <v>6.2</v>
      </c>
      <c r="EQ27" s="8">
        <v>5.7</v>
      </c>
      <c r="ER27" s="8"/>
      <c r="ES27" s="8"/>
      <c r="ET27" s="8"/>
      <c r="EU27" s="8"/>
      <c r="EV27" s="8"/>
      <c r="EW27" s="8"/>
      <c r="EX27" s="8"/>
      <c r="FO27" s="8">
        <v>10.5</v>
      </c>
      <c r="HX27" s="8">
        <v>4.9000000000000004</v>
      </c>
      <c r="HY27" s="8"/>
      <c r="HZ27" s="8">
        <v>15.5</v>
      </c>
      <c r="IA27" s="8"/>
      <c r="IB27" s="8"/>
      <c r="IC27" s="8"/>
      <c r="ID27" s="8"/>
      <c r="JN27" s="8">
        <v>6.2</v>
      </c>
    </row>
    <row r="28" spans="1:297" ht="12.75">
      <c r="A28" s="9" t="str">
        <f t="shared" si="0"/>
        <v>Howson, Phil</v>
      </c>
      <c r="B28" s="6" t="s">
        <v>825</v>
      </c>
      <c r="C28" s="7">
        <f t="shared" si="1"/>
        <v>139.5</v>
      </c>
      <c r="V28" s="8">
        <v>10</v>
      </c>
      <c r="AQ28" s="8">
        <v>13.1</v>
      </c>
      <c r="AT28" s="8">
        <v>5.6</v>
      </c>
      <c r="BE28" s="8">
        <v>9</v>
      </c>
      <c r="BK28" s="8">
        <v>21</v>
      </c>
      <c r="CF28" s="8">
        <v>6.2</v>
      </c>
      <c r="CT28" s="8">
        <v>3.8</v>
      </c>
      <c r="CU28" s="8">
        <v>3.7</v>
      </c>
      <c r="EG28" s="8">
        <v>3.8</v>
      </c>
      <c r="EI28" s="8">
        <v>5.4</v>
      </c>
      <c r="EJ28" s="8"/>
      <c r="EK28" s="8"/>
      <c r="EL28" s="8"/>
      <c r="EM28" s="8"/>
      <c r="EN28" s="8"/>
      <c r="EO28" s="8"/>
      <c r="EQ28" s="8">
        <v>5.7</v>
      </c>
      <c r="ER28" s="8"/>
      <c r="EY28" s="8">
        <v>6.2</v>
      </c>
      <c r="FH28" s="8">
        <v>6.2</v>
      </c>
      <c r="FJ28" s="8">
        <v>5.5</v>
      </c>
      <c r="FK28" s="8"/>
      <c r="FL28" s="8"/>
      <c r="FM28" s="8"/>
      <c r="FN28" s="8"/>
      <c r="FO28" s="8"/>
      <c r="IF28" s="8">
        <v>3.5</v>
      </c>
      <c r="II28" s="8">
        <v>4.5</v>
      </c>
      <c r="IJ28" s="8"/>
      <c r="IS28" s="8">
        <v>5</v>
      </c>
      <c r="JJ28" s="8">
        <v>4.5</v>
      </c>
      <c r="JK28" s="8">
        <v>5.6</v>
      </c>
      <c r="JN28" s="8">
        <v>6.2</v>
      </c>
      <c r="KG28" s="8">
        <v>5</v>
      </c>
    </row>
    <row r="29" spans="1:297" ht="12.75">
      <c r="A29" s="9" t="str">
        <f t="shared" si="0"/>
        <v>Gleadhall, Simon</v>
      </c>
      <c r="B29" s="6" t="s">
        <v>880</v>
      </c>
      <c r="C29" s="7">
        <f t="shared" si="1"/>
        <v>137.70000000000002</v>
      </c>
      <c r="AQ29" s="8">
        <v>13.1</v>
      </c>
      <c r="BE29" s="8">
        <v>9</v>
      </c>
      <c r="DC29" s="8">
        <v>6.2</v>
      </c>
      <c r="DJ29" s="8">
        <v>13.1</v>
      </c>
      <c r="DN29" s="8">
        <v>5</v>
      </c>
      <c r="DS29" s="8">
        <v>4.9000000000000004</v>
      </c>
      <c r="DT29" s="8"/>
      <c r="EP29" s="8">
        <v>6.2</v>
      </c>
      <c r="EQ29" s="8"/>
      <c r="ER29" s="8"/>
      <c r="ES29" s="8"/>
      <c r="ET29" s="8"/>
      <c r="EU29" s="8"/>
      <c r="EV29" s="8"/>
      <c r="EW29" s="8"/>
      <c r="EX29" s="8"/>
      <c r="EY29" s="8">
        <v>6.2</v>
      </c>
      <c r="FF29" s="8">
        <v>3.8</v>
      </c>
      <c r="FJ29" s="8">
        <v>5.5</v>
      </c>
      <c r="FK29" s="8"/>
      <c r="FL29" s="8"/>
      <c r="FM29" s="8"/>
      <c r="FN29" s="8"/>
      <c r="FO29" s="8"/>
      <c r="GL29" s="8">
        <v>6.2</v>
      </c>
      <c r="GM29" s="8"/>
      <c r="GN29" s="8"/>
      <c r="GO29" s="8"/>
      <c r="GP29" s="8"/>
      <c r="GQ29" s="8"/>
      <c r="GS29" s="8">
        <v>3.7</v>
      </c>
      <c r="HL29" s="8">
        <v>15</v>
      </c>
      <c r="HW29" s="8">
        <v>5</v>
      </c>
      <c r="IK29" s="8">
        <v>6.2</v>
      </c>
      <c r="IS29" s="8">
        <v>5</v>
      </c>
      <c r="JH29" s="8">
        <v>6.2</v>
      </c>
      <c r="JI29" s="8"/>
      <c r="JN29" s="8">
        <v>6.2</v>
      </c>
      <c r="KB29" s="8">
        <v>6.2</v>
      </c>
      <c r="KG29" s="8">
        <v>5</v>
      </c>
    </row>
    <row r="30" spans="1:297" ht="12.75">
      <c r="A30" s="9" t="str">
        <f t="shared" si="0"/>
        <v>Adams, David</v>
      </c>
      <c r="B30" s="6" t="s">
        <v>536</v>
      </c>
      <c r="C30" s="7">
        <f t="shared" si="1"/>
        <v>134.5</v>
      </c>
      <c r="V30" s="8">
        <v>10</v>
      </c>
      <c r="AH30" s="8">
        <v>17.5</v>
      </c>
      <c r="AP30" s="8">
        <v>13.1</v>
      </c>
      <c r="AT30" s="8">
        <v>5.6</v>
      </c>
      <c r="DC30" s="8">
        <v>6.2</v>
      </c>
      <c r="DJ30" s="8">
        <v>13.1</v>
      </c>
      <c r="FK30" s="8">
        <v>20</v>
      </c>
      <c r="FL30" s="8"/>
      <c r="FM30" s="8"/>
      <c r="FN30" s="8"/>
      <c r="FO30" s="8"/>
      <c r="FY30" s="8">
        <v>3.1</v>
      </c>
      <c r="FZ30" s="8">
        <v>13.1</v>
      </c>
      <c r="HL30" s="8">
        <v>15</v>
      </c>
      <c r="IG30" s="8">
        <v>5.9</v>
      </c>
      <c r="IH30" s="8"/>
      <c r="IL30" s="8">
        <v>11.9</v>
      </c>
    </row>
    <row r="31" spans="1:297" ht="12.75">
      <c r="A31" s="9" t="str">
        <f t="shared" si="0"/>
        <v>Haake, Steve</v>
      </c>
      <c r="B31" s="6" t="s">
        <v>892</v>
      </c>
      <c r="C31" s="7">
        <f t="shared" si="1"/>
        <v>134</v>
      </c>
      <c r="AO31" s="8">
        <v>26.2</v>
      </c>
      <c r="AP31" s="8"/>
      <c r="CW31" s="8">
        <v>30</v>
      </c>
      <c r="CX31" s="8"/>
      <c r="CY31" s="8"/>
      <c r="DJ31" s="8">
        <v>13.1</v>
      </c>
      <c r="EQ31" s="8">
        <v>5.7</v>
      </c>
      <c r="ER31" s="8"/>
      <c r="FV31" s="8">
        <v>6.5</v>
      </c>
      <c r="FW31" s="8"/>
      <c r="FX31" s="8">
        <v>13.1</v>
      </c>
      <c r="FY31" s="8"/>
      <c r="FZ31" s="8"/>
      <c r="GA31" s="8"/>
      <c r="GB31" s="8"/>
      <c r="GC31" s="8"/>
      <c r="GD31" s="8"/>
      <c r="GT31" s="8">
        <v>5.0999999999999996</v>
      </c>
      <c r="GU31" s="8"/>
      <c r="GV31" s="8"/>
      <c r="HP31" s="8">
        <v>13.1</v>
      </c>
      <c r="HQ31" s="8"/>
      <c r="HR31" s="8"/>
      <c r="HS31" s="8"/>
      <c r="HT31" s="8"/>
      <c r="HX31" s="8">
        <v>4.9000000000000004</v>
      </c>
      <c r="HY31" s="8"/>
      <c r="IL31" s="8">
        <v>11.9</v>
      </c>
      <c r="JX31" s="8">
        <v>4.4000000000000004</v>
      </c>
      <c r="JY31" s="8"/>
      <c r="JZ31" s="8"/>
      <c r="KA31" s="8"/>
    </row>
    <row r="32" spans="1:297" ht="12.75">
      <c r="A32" s="9" t="str">
        <f t="shared" si="0"/>
        <v>Needham, Sam</v>
      </c>
      <c r="B32" s="6" t="s">
        <v>863</v>
      </c>
      <c r="C32" s="7">
        <f t="shared" si="1"/>
        <v>133.4</v>
      </c>
      <c r="AZ32" s="8">
        <v>6.2</v>
      </c>
      <c r="BK32" s="8">
        <v>21</v>
      </c>
      <c r="CD32" s="8">
        <v>13.1</v>
      </c>
      <c r="CT32" s="8">
        <v>3.8</v>
      </c>
      <c r="CU32" s="8"/>
      <c r="DL32" s="8">
        <v>26.2</v>
      </c>
      <c r="DM32" s="8"/>
      <c r="DN32" s="8"/>
      <c r="EC32" s="8">
        <v>6.2</v>
      </c>
      <c r="ED32" s="8"/>
      <c r="EE32" s="8"/>
      <c r="EF32" s="8"/>
      <c r="EP32" s="8">
        <v>6.2</v>
      </c>
      <c r="EQ32" s="8"/>
      <c r="ER32" s="8"/>
      <c r="ES32" s="8"/>
      <c r="ET32" s="8"/>
      <c r="EU32" s="8"/>
      <c r="EV32" s="8"/>
      <c r="EW32" s="8"/>
      <c r="EX32" s="8"/>
      <c r="EY32" s="8">
        <v>6.2</v>
      </c>
      <c r="GE32" s="8">
        <v>4.5</v>
      </c>
      <c r="IL32" s="8">
        <v>11.9</v>
      </c>
      <c r="JA32" s="8">
        <v>13.1</v>
      </c>
      <c r="KG32" s="8">
        <v>15</v>
      </c>
    </row>
    <row r="33" spans="1:297" ht="12.75">
      <c r="A33" s="9" t="str">
        <f t="shared" si="0"/>
        <v>Kirby, Seth</v>
      </c>
      <c r="B33" s="6" t="s">
        <v>872</v>
      </c>
      <c r="C33" s="7">
        <f t="shared" si="1"/>
        <v>132.5</v>
      </c>
      <c r="AQ33" s="8">
        <v>13.1</v>
      </c>
      <c r="BE33" s="8">
        <v>9</v>
      </c>
      <c r="DC33" s="8">
        <v>6.2</v>
      </c>
      <c r="DJ33" s="8">
        <v>13.1</v>
      </c>
      <c r="DS33" s="8">
        <v>4.9000000000000004</v>
      </c>
      <c r="DT33" s="8"/>
      <c r="DV33" s="8">
        <v>6.2</v>
      </c>
      <c r="DW33" s="8"/>
      <c r="DX33" s="8"/>
      <c r="EY33" s="8">
        <v>6.2</v>
      </c>
      <c r="FJ33" s="8">
        <v>5.5</v>
      </c>
      <c r="FK33" s="8"/>
      <c r="FL33" s="8"/>
      <c r="FM33" s="8"/>
      <c r="FN33" s="8"/>
      <c r="FO33" s="8"/>
      <c r="GL33" s="8">
        <v>6.2</v>
      </c>
      <c r="GM33" s="8"/>
      <c r="GN33" s="8"/>
      <c r="GO33" s="8"/>
      <c r="GP33" s="8"/>
      <c r="GQ33" s="8"/>
      <c r="GS33" s="8">
        <v>3.7</v>
      </c>
      <c r="HF33" s="8">
        <v>5.2</v>
      </c>
      <c r="HG33" s="8"/>
      <c r="HI33" s="8">
        <v>3.1</v>
      </c>
      <c r="HJ33" s="8"/>
      <c r="HK33" s="8"/>
      <c r="HL33" s="8"/>
      <c r="HM33" s="8"/>
      <c r="HN33" s="8"/>
      <c r="HO33" s="8"/>
      <c r="HT33" s="8">
        <v>5</v>
      </c>
      <c r="HV33" s="8">
        <v>3.7</v>
      </c>
      <c r="HW33" s="8"/>
      <c r="HX33" s="8">
        <v>4.9000000000000004</v>
      </c>
      <c r="HY33" s="8"/>
      <c r="IF33" s="8">
        <v>3.5</v>
      </c>
      <c r="IH33" s="8">
        <v>5</v>
      </c>
      <c r="IJ33" s="8">
        <v>3</v>
      </c>
      <c r="IP33" s="8">
        <v>6.2</v>
      </c>
      <c r="IU33" s="8">
        <v>3.1</v>
      </c>
      <c r="JL33" s="8">
        <v>4.5</v>
      </c>
      <c r="JM33" s="8"/>
      <c r="JN33" s="8"/>
      <c r="JO33" s="8"/>
      <c r="JP33" s="8"/>
      <c r="JQ33" s="8"/>
      <c r="JR33" s="8"/>
      <c r="JS33" s="8">
        <v>5</v>
      </c>
      <c r="JT33" s="8"/>
      <c r="JU33" s="8"/>
      <c r="JV33" s="8"/>
      <c r="KB33" s="8">
        <v>6.2</v>
      </c>
    </row>
    <row r="34" spans="1:297" ht="12.75">
      <c r="A34" s="9" t="str">
        <f t="shared" si="0"/>
        <v>Treehowes, Paddy</v>
      </c>
      <c r="B34" s="6" t="s">
        <v>807</v>
      </c>
      <c r="C34" s="7">
        <f t="shared" si="1"/>
        <v>131.60000000000002</v>
      </c>
      <c r="BA34" s="8">
        <v>6.2</v>
      </c>
      <c r="BB34" s="8"/>
      <c r="BE34" s="8">
        <v>9</v>
      </c>
      <c r="BQ34" s="8">
        <v>13.1</v>
      </c>
      <c r="BR34" s="8"/>
      <c r="BS34" s="8"/>
      <c r="BT34" s="8"/>
      <c r="CF34" s="8">
        <v>6.2</v>
      </c>
      <c r="DC34" s="8">
        <v>6.2</v>
      </c>
      <c r="DJ34" s="8">
        <v>13.1</v>
      </c>
      <c r="DS34" s="8">
        <v>4.9000000000000004</v>
      </c>
      <c r="DT34" s="8"/>
      <c r="EC34" s="8">
        <v>6.2</v>
      </c>
      <c r="ED34" s="8"/>
      <c r="EE34" s="8"/>
      <c r="EF34" s="8"/>
      <c r="EP34" s="8">
        <v>6.2</v>
      </c>
      <c r="EQ34" s="8"/>
      <c r="ER34" s="8"/>
      <c r="ES34" s="8"/>
      <c r="ET34" s="8"/>
      <c r="EU34" s="8"/>
      <c r="EV34" s="8"/>
      <c r="EW34" s="8"/>
      <c r="EX34" s="8"/>
      <c r="FA34" s="8">
        <v>13.1</v>
      </c>
      <c r="FB34" s="8"/>
      <c r="FC34" s="8"/>
      <c r="FD34" s="8"/>
      <c r="FE34" s="8"/>
      <c r="GB34" s="8">
        <v>6.2</v>
      </c>
      <c r="GC34" s="8"/>
      <c r="GD34" s="8"/>
      <c r="HF34" s="8">
        <v>5.2</v>
      </c>
      <c r="HG34" s="8"/>
      <c r="ID34" s="8">
        <v>6.2</v>
      </c>
      <c r="IR34" s="8">
        <v>6.2</v>
      </c>
      <c r="JH34" s="8">
        <v>6.2</v>
      </c>
      <c r="JI34" s="8"/>
      <c r="JN34" s="8">
        <v>6.2</v>
      </c>
      <c r="JS34" s="8">
        <v>5</v>
      </c>
      <c r="JT34" s="8"/>
      <c r="JU34" s="8"/>
      <c r="JV34" s="8"/>
      <c r="KB34" s="8">
        <v>6.2</v>
      </c>
    </row>
    <row r="35" spans="1:297" ht="12.75">
      <c r="A35" s="9" t="str">
        <f t="shared" si="0"/>
        <v>Baggaley, Malcolm</v>
      </c>
      <c r="B35" s="6" t="s">
        <v>753</v>
      </c>
      <c r="C35" s="7">
        <f t="shared" si="1"/>
        <v>129.30000000000001</v>
      </c>
      <c r="H35" s="8">
        <v>6.2</v>
      </c>
      <c r="I35" s="8"/>
      <c r="U35" s="8">
        <v>7.4</v>
      </c>
      <c r="AQ35" s="8">
        <v>13.1</v>
      </c>
      <c r="AU35" s="8">
        <v>6.2</v>
      </c>
      <c r="BE35" s="8">
        <v>9</v>
      </c>
      <c r="BU35" s="8">
        <v>6.2</v>
      </c>
      <c r="CH35" s="8">
        <v>2.4</v>
      </c>
      <c r="CP35" s="8">
        <v>3</v>
      </c>
      <c r="CX35" s="8">
        <v>3.1</v>
      </c>
      <c r="CY35" s="8"/>
      <c r="DC35" s="8">
        <v>6.2</v>
      </c>
      <c r="DJ35" s="8">
        <v>13.1</v>
      </c>
      <c r="DS35" s="8">
        <v>4.9000000000000004</v>
      </c>
      <c r="DT35" s="8"/>
      <c r="FA35" s="8">
        <v>13.1</v>
      </c>
      <c r="FB35" s="8"/>
      <c r="FC35" s="8"/>
      <c r="FD35" s="8"/>
      <c r="FE35" s="8"/>
      <c r="GF35" s="8">
        <v>6.2</v>
      </c>
      <c r="GG35" s="8"/>
      <c r="GH35" s="8"/>
      <c r="GM35" s="8">
        <v>6.2</v>
      </c>
      <c r="GN35" s="8"/>
      <c r="GO35" s="8"/>
      <c r="GP35" s="8"/>
      <c r="GQ35" s="8"/>
      <c r="GS35" s="8">
        <v>3.7</v>
      </c>
      <c r="HB35" s="8">
        <v>13.1</v>
      </c>
      <c r="HC35" s="8"/>
      <c r="HD35" s="8"/>
      <c r="HE35" s="8"/>
      <c r="HF35" s="8"/>
      <c r="HG35" s="8"/>
      <c r="KB35" s="8">
        <v>6.2</v>
      </c>
    </row>
    <row r="36" spans="1:297" ht="12.75">
      <c r="A36" s="9" t="str">
        <f t="shared" si="0"/>
        <v>Barnes, Nigel</v>
      </c>
      <c r="B36" s="6" t="s">
        <v>806</v>
      </c>
      <c r="C36" s="7">
        <f t="shared" si="1"/>
        <v>122.30000000000003</v>
      </c>
      <c r="K36" s="8">
        <v>5</v>
      </c>
      <c r="L36" s="8"/>
      <c r="M36" s="8"/>
      <c r="N36" s="8"/>
      <c r="O36" s="8"/>
      <c r="AT36" s="8">
        <v>5.6</v>
      </c>
      <c r="CT36" s="8">
        <v>3.8</v>
      </c>
      <c r="CU36" s="8"/>
      <c r="DJ36" s="8">
        <v>13.1</v>
      </c>
      <c r="DY36" s="8">
        <v>10</v>
      </c>
      <c r="DZ36" s="8"/>
      <c r="EA36" s="8"/>
      <c r="EB36" s="8"/>
      <c r="EC36" s="8"/>
      <c r="ED36" s="8"/>
      <c r="EE36" s="8"/>
      <c r="EF36" s="8"/>
      <c r="EI36" s="8">
        <v>5.4</v>
      </c>
      <c r="EJ36" s="8"/>
      <c r="EK36" s="8"/>
      <c r="EL36" s="8"/>
      <c r="EM36" s="8"/>
      <c r="EN36" s="8"/>
      <c r="EO36" s="8"/>
      <c r="EQ36" s="8">
        <v>5.7</v>
      </c>
      <c r="ER36" s="8"/>
      <c r="FG36" s="8">
        <v>6.2</v>
      </c>
      <c r="FH36" s="8"/>
      <c r="FI36" s="8"/>
      <c r="FJ36" s="8"/>
      <c r="FK36" s="8"/>
      <c r="FL36" s="8"/>
      <c r="FM36" s="8"/>
      <c r="FN36" s="8"/>
      <c r="FO36" s="8">
        <v>10.5</v>
      </c>
      <c r="GE36" s="8">
        <v>4.5</v>
      </c>
      <c r="GT36" s="8">
        <v>5.0999999999999996</v>
      </c>
      <c r="GU36" s="8"/>
      <c r="GV36" s="8">
        <v>6.7</v>
      </c>
      <c r="HX36" s="8">
        <v>4.9000000000000004</v>
      </c>
      <c r="HY36" s="8"/>
      <c r="HZ36" s="8">
        <v>15.5</v>
      </c>
      <c r="IA36" s="8"/>
      <c r="IB36" s="8"/>
      <c r="IC36" s="8"/>
      <c r="ID36" s="8"/>
      <c r="IL36" s="8">
        <v>11.9</v>
      </c>
      <c r="JL36" s="8">
        <v>4.5</v>
      </c>
      <c r="JM36" s="8"/>
      <c r="JN36" s="8"/>
      <c r="JO36" s="8"/>
      <c r="JP36" s="8"/>
      <c r="JQ36" s="8"/>
      <c r="JR36" s="8"/>
      <c r="JS36" s="8"/>
      <c r="JT36" s="8"/>
      <c r="JU36" s="8"/>
      <c r="JV36" s="8"/>
      <c r="KA36" s="8">
        <v>3.9</v>
      </c>
    </row>
    <row r="37" spans="1:297" ht="12.75">
      <c r="A37" s="9" t="str">
        <f t="shared" si="0"/>
        <v>Brown, Peter</v>
      </c>
      <c r="B37" s="6" t="s">
        <v>818</v>
      </c>
      <c r="C37" s="7">
        <f t="shared" si="1"/>
        <v>121.30000000000001</v>
      </c>
      <c r="AN37" s="8">
        <v>18.600000000000001</v>
      </c>
      <c r="AO37" s="8"/>
      <c r="AP37" s="8"/>
      <c r="BE37" s="8">
        <v>9</v>
      </c>
      <c r="CB37" s="8">
        <v>3.1</v>
      </c>
      <c r="DI37" s="8">
        <v>26.2</v>
      </c>
      <c r="EK37" s="8">
        <v>3.1</v>
      </c>
      <c r="EL37" s="8"/>
      <c r="EM37" s="8"/>
      <c r="EN37" s="8"/>
      <c r="EO37" s="8"/>
      <c r="EP37" s="8">
        <v>6.2</v>
      </c>
      <c r="EQ37" s="8"/>
      <c r="ER37" s="8"/>
      <c r="ES37" s="8"/>
      <c r="ET37" s="8"/>
      <c r="EU37" s="8"/>
      <c r="EV37" s="8"/>
      <c r="EW37" s="8"/>
      <c r="EX37" s="8"/>
      <c r="EY37" s="8">
        <v>6.2</v>
      </c>
      <c r="GI37" s="8">
        <v>3.1</v>
      </c>
      <c r="GJ37" s="8"/>
      <c r="GK37" s="8"/>
      <c r="GL37" s="8">
        <v>6.2</v>
      </c>
      <c r="GM37" s="8"/>
      <c r="GN37" s="8"/>
      <c r="GO37" s="8"/>
      <c r="GP37" s="8"/>
      <c r="GQ37" s="8"/>
      <c r="GS37" s="8">
        <v>3.7</v>
      </c>
      <c r="HL37" s="8">
        <v>15</v>
      </c>
      <c r="IF37" s="8">
        <v>3.5</v>
      </c>
      <c r="JH37" s="8">
        <v>6.2</v>
      </c>
      <c r="JI37" s="8"/>
      <c r="KB37" s="8">
        <v>6.2</v>
      </c>
      <c r="KG37" s="8">
        <v>5</v>
      </c>
    </row>
    <row r="38" spans="1:297" ht="12.75">
      <c r="A38" s="9" t="str">
        <f t="shared" si="0"/>
        <v>Hodson, Chris</v>
      </c>
      <c r="B38" s="6" t="s">
        <v>478</v>
      </c>
      <c r="C38" s="7">
        <f t="shared" si="1"/>
        <v>119.90000000000002</v>
      </c>
      <c r="H38" s="8">
        <v>6.2</v>
      </c>
      <c r="I38" s="8"/>
      <c r="AQ38" s="8">
        <v>13.1</v>
      </c>
      <c r="BE38" s="8">
        <v>9</v>
      </c>
      <c r="BK38" s="8">
        <v>21</v>
      </c>
      <c r="DB38" s="8">
        <v>26.2</v>
      </c>
      <c r="EI38" s="8">
        <v>5.4</v>
      </c>
      <c r="EJ38" s="8"/>
      <c r="EK38" s="8"/>
      <c r="EL38" s="8"/>
      <c r="EM38" s="8"/>
      <c r="EN38" s="8"/>
      <c r="EO38" s="8"/>
      <c r="EP38" s="8">
        <v>6.2</v>
      </c>
      <c r="EQ38" s="8"/>
      <c r="ER38" s="8"/>
      <c r="ES38" s="8"/>
      <c r="ET38" s="8"/>
      <c r="EU38" s="8"/>
      <c r="EV38" s="8"/>
      <c r="EW38" s="8"/>
      <c r="EX38" s="8"/>
      <c r="EY38" s="8">
        <v>6.2</v>
      </c>
      <c r="IF38" s="8">
        <v>3.5</v>
      </c>
      <c r="IL38" s="8">
        <v>11.9</v>
      </c>
      <c r="KB38" s="8">
        <v>6.2</v>
      </c>
      <c r="KG38" s="8">
        <v>5</v>
      </c>
    </row>
    <row r="39" spans="1:297" ht="12.75">
      <c r="A39" s="9" t="str">
        <f t="shared" si="0"/>
        <v>Betts, Rob</v>
      </c>
      <c r="B39" s="6" t="s">
        <v>844</v>
      </c>
      <c r="C39" s="7">
        <f t="shared" si="1"/>
        <v>116.20000000000002</v>
      </c>
      <c r="AQ39" s="8">
        <v>13.1</v>
      </c>
      <c r="BE39" s="8">
        <v>9</v>
      </c>
      <c r="DJ39" s="8">
        <v>13.1</v>
      </c>
      <c r="EP39" s="8">
        <v>6.2</v>
      </c>
      <c r="EQ39" s="8"/>
      <c r="ER39" s="8"/>
      <c r="ES39" s="8"/>
      <c r="ET39" s="8"/>
      <c r="EU39" s="8"/>
      <c r="EV39" s="8"/>
      <c r="EW39" s="8"/>
      <c r="EX39" s="8"/>
      <c r="FJ39" s="8">
        <v>5.5</v>
      </c>
      <c r="FK39" s="8"/>
      <c r="FL39" s="8"/>
      <c r="FM39" s="8"/>
      <c r="FN39" s="8"/>
      <c r="FO39" s="8"/>
      <c r="GR39" s="8">
        <v>3.8</v>
      </c>
      <c r="GS39" s="8">
        <v>3.7</v>
      </c>
      <c r="GV39" s="8">
        <v>6.7</v>
      </c>
      <c r="HF39" s="8">
        <v>5.2</v>
      </c>
      <c r="HG39" s="8"/>
      <c r="HL39" s="8">
        <v>15</v>
      </c>
      <c r="IL39" s="8">
        <v>11.9</v>
      </c>
      <c r="JL39" s="8">
        <v>4.5</v>
      </c>
      <c r="JM39" s="8"/>
      <c r="JN39" s="8"/>
      <c r="JO39" s="8"/>
      <c r="JP39" s="8"/>
      <c r="JQ39" s="8"/>
      <c r="JR39" s="8"/>
      <c r="JS39" s="8"/>
      <c r="JT39" s="8"/>
      <c r="JU39" s="8"/>
      <c r="JV39" s="8"/>
      <c r="KB39" s="8">
        <v>6.2</v>
      </c>
      <c r="KH39" s="8">
        <v>5.3</v>
      </c>
      <c r="KK39" s="8">
        <v>7</v>
      </c>
    </row>
    <row r="40" spans="1:297" ht="12.75">
      <c r="A40" s="9" t="str">
        <f t="shared" si="0"/>
        <v>Skelton, Phil</v>
      </c>
      <c r="B40" s="6" t="s">
        <v>826</v>
      </c>
      <c r="C40" s="7">
        <f t="shared" si="1"/>
        <v>115.4</v>
      </c>
      <c r="U40" s="8">
        <v>7.4</v>
      </c>
      <c r="BE40" s="8">
        <v>9</v>
      </c>
      <c r="BK40" s="8">
        <v>21</v>
      </c>
      <c r="DC40" s="8">
        <v>6.2</v>
      </c>
      <c r="EI40" s="8">
        <v>5.4</v>
      </c>
      <c r="EJ40" s="8"/>
      <c r="EK40" s="8"/>
      <c r="EL40" s="8"/>
      <c r="EM40" s="8"/>
      <c r="EN40" s="8"/>
      <c r="EO40" s="8"/>
      <c r="EP40" s="8">
        <v>6.2</v>
      </c>
      <c r="EQ40" s="8"/>
      <c r="ER40" s="8"/>
      <c r="ES40" s="8"/>
      <c r="ET40" s="8"/>
      <c r="EU40" s="8"/>
      <c r="EV40" s="8"/>
      <c r="EW40" s="8"/>
      <c r="EX40" s="8"/>
      <c r="EY40" s="8">
        <v>6.2</v>
      </c>
      <c r="GC40" s="8"/>
      <c r="GD40" s="8">
        <v>13.1</v>
      </c>
      <c r="IF40" s="8">
        <v>3.5</v>
      </c>
      <c r="IL40" s="8">
        <v>11.9</v>
      </c>
      <c r="JA40" s="8">
        <v>13.1</v>
      </c>
      <c r="JN40" s="8">
        <v>6.2</v>
      </c>
      <c r="KB40" s="8">
        <v>6.2</v>
      </c>
    </row>
    <row r="41" spans="1:297" ht="12.75">
      <c r="A41" s="9" t="str">
        <f t="shared" si="0"/>
        <v>Grocutt, Bob</v>
      </c>
      <c r="B41" s="6" t="s">
        <v>456</v>
      </c>
      <c r="C41" s="7">
        <f t="shared" si="1"/>
        <v>114.70000000000002</v>
      </c>
      <c r="V41" s="8">
        <v>10</v>
      </c>
      <c r="AL41" s="8">
        <v>12.7</v>
      </c>
      <c r="BA41" s="8">
        <v>6.2</v>
      </c>
      <c r="BB41" s="8"/>
      <c r="CF41" s="8">
        <v>6.2</v>
      </c>
      <c r="CT41" s="8">
        <v>3.8</v>
      </c>
      <c r="CU41" s="8"/>
      <c r="DN41" s="8">
        <v>5</v>
      </c>
      <c r="DY41" s="8">
        <v>10</v>
      </c>
      <c r="DZ41" s="8"/>
      <c r="EA41" s="8"/>
      <c r="EB41" s="8"/>
      <c r="EC41" s="8"/>
      <c r="ED41" s="8"/>
      <c r="EE41" s="8"/>
      <c r="EF41" s="8"/>
      <c r="EI41" s="8">
        <v>5.4</v>
      </c>
      <c r="EJ41" s="8"/>
      <c r="EK41" s="8"/>
      <c r="EL41" s="8"/>
      <c r="EM41" s="8"/>
      <c r="EN41" s="8"/>
      <c r="EO41" s="8"/>
      <c r="EQ41" s="8">
        <v>5.7</v>
      </c>
      <c r="ER41" s="8"/>
      <c r="HX41" s="8">
        <v>4.9000000000000004</v>
      </c>
      <c r="HY41" s="8"/>
      <c r="IG41" s="8">
        <v>5.9</v>
      </c>
      <c r="IH41" s="8"/>
      <c r="IN41" s="8">
        <v>6.5</v>
      </c>
      <c r="JN41" s="8">
        <v>6.2</v>
      </c>
      <c r="JS41" s="8">
        <v>5</v>
      </c>
      <c r="JT41" s="8"/>
      <c r="JU41" s="8"/>
      <c r="JV41" s="8"/>
      <c r="KA41" s="8">
        <v>3.9</v>
      </c>
      <c r="KG41" s="8">
        <v>5</v>
      </c>
      <c r="KH41" s="8">
        <v>5.3</v>
      </c>
      <c r="KK41" s="8">
        <v>7</v>
      </c>
    </row>
    <row r="42" spans="1:297" ht="12.75">
      <c r="A42" s="9" t="str">
        <f t="shared" si="0"/>
        <v>Field, Charlie</v>
      </c>
      <c r="B42" s="6" t="s">
        <v>464</v>
      </c>
      <c r="C42" s="7">
        <f t="shared" si="1"/>
        <v>113.10000000000001</v>
      </c>
      <c r="AQ42" s="8">
        <v>13.1</v>
      </c>
      <c r="AV42" s="8"/>
      <c r="AW42" s="8">
        <v>6.2</v>
      </c>
      <c r="BE42" s="8">
        <v>9</v>
      </c>
      <c r="BW42" s="8">
        <v>20</v>
      </c>
      <c r="DB42" s="8">
        <v>26.2</v>
      </c>
      <c r="EA42" s="8">
        <v>26.2</v>
      </c>
      <c r="EB42" s="8"/>
      <c r="EC42" s="8"/>
      <c r="ED42" s="8"/>
      <c r="EE42" s="8"/>
      <c r="EF42" s="8"/>
      <c r="EP42" s="8">
        <v>6.2</v>
      </c>
      <c r="EQ42" s="8"/>
      <c r="ER42" s="8"/>
      <c r="ES42" s="8"/>
      <c r="ET42" s="8"/>
      <c r="EU42" s="8"/>
      <c r="EV42" s="8"/>
      <c r="EW42" s="8"/>
      <c r="EX42" s="8"/>
      <c r="EY42" s="8">
        <v>6.2</v>
      </c>
    </row>
    <row r="43" spans="1:297" ht="12.75">
      <c r="A43" s="9" t="str">
        <f t="shared" si="0"/>
        <v>Davies, Rob</v>
      </c>
      <c r="B43" s="6" t="s">
        <v>845</v>
      </c>
      <c r="C43" s="7">
        <f t="shared" si="1"/>
        <v>112.80000000000003</v>
      </c>
      <c r="L43" s="8">
        <v>10</v>
      </c>
      <c r="M43" s="8"/>
      <c r="N43" s="8"/>
      <c r="O43" s="8"/>
      <c r="V43" s="8">
        <v>10</v>
      </c>
      <c r="BE43" s="8">
        <v>9</v>
      </c>
      <c r="CT43" s="8">
        <v>3.8</v>
      </c>
      <c r="CU43" s="8"/>
      <c r="DJ43" s="8">
        <v>13.1</v>
      </c>
      <c r="EC43" s="8">
        <v>6.2</v>
      </c>
      <c r="ED43" s="8"/>
      <c r="EE43" s="8"/>
      <c r="EF43" s="8"/>
      <c r="EG43" s="8">
        <v>3.8</v>
      </c>
      <c r="EI43" s="8">
        <v>5.4</v>
      </c>
      <c r="EJ43" s="8"/>
      <c r="EK43" s="8"/>
      <c r="EL43" s="8"/>
      <c r="EM43" s="8"/>
      <c r="EN43" s="8"/>
      <c r="EO43" s="8"/>
      <c r="EP43" s="8">
        <v>6.2</v>
      </c>
      <c r="EQ43" s="8">
        <v>5.7</v>
      </c>
      <c r="ER43" s="8"/>
      <c r="ES43" s="8"/>
      <c r="ET43" s="8"/>
      <c r="EU43" s="8"/>
      <c r="EV43" s="8"/>
      <c r="EW43" s="8"/>
      <c r="EX43" s="8"/>
      <c r="EY43" s="8">
        <v>6.2</v>
      </c>
      <c r="GH43" s="8">
        <v>3.2</v>
      </c>
      <c r="HJ43" s="8">
        <v>4.5</v>
      </c>
      <c r="HX43" s="8">
        <v>4.9000000000000004</v>
      </c>
      <c r="HY43" s="8"/>
      <c r="IL43" s="8">
        <v>11.9</v>
      </c>
      <c r="KA43" s="8">
        <v>3.9</v>
      </c>
      <c r="KG43" s="8">
        <v>5</v>
      </c>
    </row>
    <row r="44" spans="1:297" ht="12.75">
      <c r="A44" s="9" t="str">
        <f t="shared" si="0"/>
        <v>Pates, Neal</v>
      </c>
      <c r="B44" s="6" t="s">
        <v>797</v>
      </c>
      <c r="C44" s="7">
        <f t="shared" si="1"/>
        <v>112.50000000000001</v>
      </c>
      <c r="V44" s="8">
        <v>10</v>
      </c>
      <c r="BE44" s="8">
        <v>9</v>
      </c>
      <c r="BK44" s="8">
        <v>21</v>
      </c>
      <c r="CF44" s="8">
        <v>6.2</v>
      </c>
      <c r="DJ44" s="8">
        <v>13.1</v>
      </c>
      <c r="DS44" s="8">
        <v>4.9000000000000004</v>
      </c>
      <c r="DT44" s="8"/>
      <c r="EC44" s="8">
        <v>6.2</v>
      </c>
      <c r="ED44" s="8"/>
      <c r="EE44" s="8"/>
      <c r="EF44" s="8"/>
      <c r="EI44" s="8">
        <v>5.4</v>
      </c>
      <c r="EJ44" s="8"/>
      <c r="EK44" s="8"/>
      <c r="EL44" s="8"/>
      <c r="EM44" s="8"/>
      <c r="EN44" s="8"/>
      <c r="EO44" s="8"/>
      <c r="EP44" s="8">
        <v>6.2</v>
      </c>
      <c r="EQ44" s="8"/>
      <c r="ER44" s="8"/>
      <c r="ES44" s="8"/>
      <c r="ET44" s="8"/>
      <c r="EU44" s="8"/>
      <c r="EV44" s="8"/>
      <c r="EW44" s="8"/>
      <c r="EX44" s="8"/>
      <c r="FV44" s="8">
        <v>6.5</v>
      </c>
      <c r="FW44" s="8"/>
      <c r="FX44" s="8"/>
      <c r="FY44" s="8"/>
      <c r="FZ44" s="8"/>
      <c r="GA44" s="8"/>
      <c r="GB44" s="8"/>
      <c r="GC44" s="8"/>
      <c r="GD44" s="8"/>
      <c r="GT44" s="8">
        <v>5.0999999999999996</v>
      </c>
      <c r="GU44" s="8"/>
      <c r="GV44" s="8"/>
      <c r="HJ44" s="8">
        <v>4.5</v>
      </c>
      <c r="HX44" s="8">
        <v>4.9000000000000004</v>
      </c>
      <c r="HY44" s="8"/>
      <c r="JJ44" s="8">
        <v>4.5</v>
      </c>
      <c r="KG44" s="8">
        <v>5</v>
      </c>
    </row>
    <row r="45" spans="1:297" ht="12.75">
      <c r="A45" s="9" t="str">
        <f t="shared" si="0"/>
        <v>Moss, Adrian</v>
      </c>
      <c r="B45" s="6" t="s">
        <v>369</v>
      </c>
      <c r="C45" s="7">
        <f t="shared" si="1"/>
        <v>111.8</v>
      </c>
      <c r="J45" s="8">
        <v>13.1</v>
      </c>
      <c r="K45" s="8"/>
      <c r="L45" s="8"/>
      <c r="M45" s="8"/>
      <c r="N45" s="8"/>
      <c r="O45" s="8"/>
      <c r="W45" s="8">
        <v>6.2</v>
      </c>
      <c r="BA45" s="8">
        <v>6.2</v>
      </c>
      <c r="BB45" s="8"/>
      <c r="BG45" s="8">
        <v>10</v>
      </c>
      <c r="BH45" s="8"/>
      <c r="BI45" s="8"/>
      <c r="BJ45" s="8"/>
      <c r="BK45" s="8">
        <v>21</v>
      </c>
      <c r="CD45" s="8">
        <v>13.1</v>
      </c>
      <c r="DB45" s="8">
        <v>26.2</v>
      </c>
      <c r="FD45" s="8">
        <v>16</v>
      </c>
      <c r="FE45" s="8"/>
    </row>
    <row r="46" spans="1:297" ht="12.75">
      <c r="A46" s="9" t="str">
        <f t="shared" si="0"/>
        <v>Good, Adrian</v>
      </c>
      <c r="B46" s="6" t="s">
        <v>367</v>
      </c>
      <c r="C46" s="7">
        <f t="shared" si="1"/>
        <v>111.4</v>
      </c>
      <c r="Y46" s="8">
        <v>6.2</v>
      </c>
      <c r="Z46" s="8"/>
      <c r="AA46" s="8"/>
      <c r="AQ46" s="8">
        <v>13.1</v>
      </c>
      <c r="AX46" s="8">
        <v>6.2</v>
      </c>
      <c r="BE46" s="8">
        <v>9</v>
      </c>
      <c r="CI46" s="8">
        <v>6.2</v>
      </c>
      <c r="DC46" s="8">
        <v>6.2</v>
      </c>
      <c r="DJ46" s="8">
        <v>13.1</v>
      </c>
      <c r="DS46" s="8">
        <v>4.9000000000000004</v>
      </c>
      <c r="DT46" s="8"/>
      <c r="EP46" s="8">
        <v>6.2</v>
      </c>
      <c r="EQ46" s="8"/>
      <c r="ER46" s="8"/>
      <c r="ES46" s="8"/>
      <c r="ET46" s="8"/>
      <c r="EU46" s="8"/>
      <c r="EV46" s="8"/>
      <c r="EW46" s="8"/>
      <c r="EX46" s="8"/>
      <c r="FJ46" s="8">
        <v>5.5</v>
      </c>
      <c r="FK46" s="8"/>
      <c r="FL46" s="8"/>
      <c r="FM46" s="8"/>
      <c r="FN46" s="8"/>
      <c r="FO46" s="8"/>
      <c r="GL46" s="8">
        <v>6.2</v>
      </c>
      <c r="GM46" s="8"/>
      <c r="GN46" s="8"/>
      <c r="GO46" s="8"/>
      <c r="GP46" s="8"/>
      <c r="GQ46" s="8"/>
      <c r="HB46" s="8">
        <v>13.1</v>
      </c>
      <c r="HC46" s="8"/>
      <c r="HD46" s="8"/>
      <c r="HE46" s="8"/>
      <c r="HF46" s="8"/>
      <c r="HG46" s="8"/>
      <c r="JH46" s="8">
        <v>6.2</v>
      </c>
      <c r="JI46" s="8"/>
      <c r="JT46" s="8">
        <v>3.1</v>
      </c>
      <c r="JU46" s="8"/>
      <c r="JV46" s="8"/>
      <c r="KB46" s="8">
        <v>6.2</v>
      </c>
    </row>
    <row r="47" spans="1:297" ht="12.75">
      <c r="A47" s="9" t="str">
        <f t="shared" si="0"/>
        <v>Stittle, Ben</v>
      </c>
      <c r="B47" s="6" t="s">
        <v>452</v>
      </c>
      <c r="C47" s="7">
        <f t="shared" si="1"/>
        <v>111.39999999999999</v>
      </c>
      <c r="BQ47" s="8">
        <v>13.1</v>
      </c>
      <c r="BR47" s="8"/>
      <c r="BS47" s="8"/>
      <c r="BT47" s="8"/>
      <c r="CO47" s="8">
        <v>20</v>
      </c>
      <c r="CP47" s="8"/>
      <c r="DB47" s="8">
        <v>26.2</v>
      </c>
      <c r="DJ47" s="8">
        <v>13.1</v>
      </c>
      <c r="FH47" s="8">
        <v>6.2</v>
      </c>
      <c r="GC47" s="8">
        <v>26.2</v>
      </c>
      <c r="IF47" s="8">
        <v>3.5</v>
      </c>
      <c r="JM47" s="8">
        <v>3.1</v>
      </c>
    </row>
    <row r="48" spans="1:297" ht="12.75">
      <c r="A48" s="9" t="str">
        <f t="shared" si="0"/>
        <v>Liddle, Scott</v>
      </c>
      <c r="B48" s="6" t="s">
        <v>867</v>
      </c>
      <c r="C48" s="7">
        <f t="shared" si="1"/>
        <v>109.30000000000001</v>
      </c>
      <c r="F48" s="8">
        <v>6.2</v>
      </c>
      <c r="G48" s="8"/>
      <c r="AQ48" s="8">
        <v>13.1</v>
      </c>
      <c r="BE48" s="8">
        <v>9</v>
      </c>
      <c r="BQ48" s="8">
        <v>13.1</v>
      </c>
      <c r="BR48" s="8"/>
      <c r="BS48" s="8"/>
      <c r="BT48" s="8"/>
      <c r="DC48" s="8">
        <v>6.2</v>
      </c>
      <c r="DJ48" s="8">
        <v>13.1</v>
      </c>
      <c r="EP48" s="8">
        <v>6.2</v>
      </c>
      <c r="EQ48" s="8"/>
      <c r="ER48" s="8"/>
      <c r="ES48" s="8"/>
      <c r="ET48" s="8"/>
      <c r="EU48" s="8"/>
      <c r="EV48" s="8"/>
      <c r="EW48" s="8"/>
      <c r="EX48" s="8"/>
      <c r="EY48" s="8">
        <v>6.2</v>
      </c>
      <c r="HB48" s="8">
        <v>13.1</v>
      </c>
      <c r="HC48" s="8"/>
      <c r="HD48" s="8"/>
      <c r="HE48" s="8"/>
      <c r="HF48" s="8"/>
      <c r="HG48" s="8"/>
      <c r="IL48" s="8">
        <v>11.9</v>
      </c>
      <c r="KB48" s="8">
        <v>6.2</v>
      </c>
      <c r="KG48" s="8">
        <v>5</v>
      </c>
    </row>
    <row r="49" spans="1:297" ht="12.75">
      <c r="A49" s="9" t="str">
        <f t="shared" si="0"/>
        <v>Forrest, David</v>
      </c>
      <c r="B49" s="6" t="s">
        <v>552</v>
      </c>
      <c r="C49" s="7">
        <f t="shared" si="1"/>
        <v>109.20000000000002</v>
      </c>
      <c r="AQ49" s="8">
        <v>13.1</v>
      </c>
      <c r="BE49" s="8">
        <v>9</v>
      </c>
      <c r="CO49" s="8">
        <v>20</v>
      </c>
      <c r="CP49" s="8"/>
      <c r="DC49" s="8">
        <v>6.2</v>
      </c>
      <c r="DJ49" s="8">
        <v>13.1</v>
      </c>
      <c r="EA49" s="8">
        <v>26.2</v>
      </c>
      <c r="EB49" s="8"/>
      <c r="EC49" s="8"/>
      <c r="ED49" s="8"/>
      <c r="EE49" s="8"/>
      <c r="EF49" s="8"/>
      <c r="EP49" s="8">
        <v>6.2</v>
      </c>
      <c r="EQ49" s="8"/>
      <c r="ER49" s="8"/>
      <c r="ES49" s="8"/>
      <c r="ET49" s="8"/>
      <c r="EU49" s="8"/>
      <c r="EV49" s="8"/>
      <c r="EW49" s="8"/>
      <c r="EX49" s="8"/>
      <c r="IF49" s="8">
        <v>3.5</v>
      </c>
      <c r="IL49" s="8">
        <v>11.9</v>
      </c>
    </row>
    <row r="50" spans="1:297" ht="12.75">
      <c r="A50" s="9" t="str">
        <f t="shared" si="0"/>
        <v>Winslow, Matthew</v>
      </c>
      <c r="B50" s="6" t="s">
        <v>783</v>
      </c>
      <c r="C50" s="7">
        <f t="shared" si="1"/>
        <v>108.1</v>
      </c>
      <c r="V50" s="8">
        <v>10</v>
      </c>
      <c r="AT50" s="8">
        <v>5.6</v>
      </c>
      <c r="DJ50" s="8">
        <v>13.1</v>
      </c>
      <c r="EI50" s="8">
        <v>5.4</v>
      </c>
      <c r="EJ50" s="8"/>
      <c r="EK50" s="8"/>
      <c r="EL50" s="8"/>
      <c r="EM50" s="8"/>
      <c r="EN50" s="8"/>
      <c r="EO50" s="8"/>
      <c r="EQ50" s="8">
        <v>5.7</v>
      </c>
      <c r="ER50" s="8"/>
      <c r="EY50" s="8">
        <v>6.2</v>
      </c>
      <c r="FK50" s="8">
        <v>20</v>
      </c>
      <c r="FL50" s="8"/>
      <c r="FM50" s="8"/>
      <c r="FN50" s="8"/>
      <c r="FO50" s="8"/>
      <c r="FV50" s="8">
        <v>6.5</v>
      </c>
      <c r="FW50" s="8"/>
      <c r="FX50" s="8"/>
      <c r="FY50" s="8">
        <v>3.1</v>
      </c>
      <c r="FZ50" s="8">
        <v>13.1</v>
      </c>
      <c r="GA50" s="8"/>
      <c r="GB50" s="8"/>
      <c r="GC50" s="8"/>
      <c r="GD50" s="8"/>
      <c r="HJ50" s="8">
        <v>4.5</v>
      </c>
      <c r="HX50" s="8">
        <v>4.9000000000000004</v>
      </c>
      <c r="HY50" s="8"/>
      <c r="JG50" s="8">
        <v>10</v>
      </c>
      <c r="JH50" s="8"/>
      <c r="JI50" s="8"/>
    </row>
    <row r="51" spans="1:297" ht="12.75">
      <c r="A51" s="9" t="str">
        <f t="shared" si="0"/>
        <v>Shepherd, Alex</v>
      </c>
      <c r="B51" s="6" t="s">
        <v>396</v>
      </c>
      <c r="C51" s="7">
        <f t="shared" si="1"/>
        <v>107.3</v>
      </c>
      <c r="BQ51" s="8">
        <v>13.1</v>
      </c>
      <c r="BR51" s="8"/>
      <c r="BS51" s="8"/>
      <c r="BT51" s="8"/>
      <c r="DB51" s="8">
        <v>26.2</v>
      </c>
      <c r="FK51" s="8">
        <v>20</v>
      </c>
      <c r="FL51" s="8"/>
      <c r="FM51" s="8"/>
      <c r="FN51" s="8"/>
      <c r="FO51" s="8"/>
      <c r="HB51" s="8">
        <v>13.1</v>
      </c>
      <c r="HC51" s="8"/>
      <c r="HD51" s="8"/>
      <c r="HE51" s="8"/>
      <c r="HF51" s="8"/>
      <c r="HG51" s="8"/>
      <c r="IL51" s="8">
        <v>11.9</v>
      </c>
      <c r="KF51" s="8">
        <v>18</v>
      </c>
      <c r="KG51" s="8">
        <v>5</v>
      </c>
    </row>
    <row r="52" spans="1:297" ht="12.75">
      <c r="A52" s="9" t="str">
        <f t="shared" si="0"/>
        <v>Slater, Michael</v>
      </c>
      <c r="B52" s="6" t="s">
        <v>787</v>
      </c>
      <c r="C52" s="7">
        <f t="shared" si="1"/>
        <v>106.8</v>
      </c>
      <c r="BE52" s="8">
        <v>9</v>
      </c>
      <c r="BK52" s="8">
        <v>21</v>
      </c>
      <c r="CT52" s="8">
        <v>3.8</v>
      </c>
      <c r="CU52" s="8"/>
      <c r="DS52" s="8">
        <v>4.9000000000000004</v>
      </c>
      <c r="DT52" s="8"/>
      <c r="EG52" s="8">
        <v>3.8</v>
      </c>
      <c r="EP52" s="8">
        <v>6.2</v>
      </c>
      <c r="EQ52" s="8"/>
      <c r="ER52" s="8"/>
      <c r="ES52" s="8"/>
      <c r="ET52" s="8"/>
      <c r="EU52" s="8"/>
      <c r="EV52" s="8"/>
      <c r="EW52" s="8"/>
      <c r="EX52" s="8"/>
      <c r="EY52" s="8">
        <v>6.2</v>
      </c>
      <c r="FF52" s="8">
        <v>3.8</v>
      </c>
      <c r="FJ52" s="8">
        <v>5.5</v>
      </c>
      <c r="FK52" s="8"/>
      <c r="FL52" s="8"/>
      <c r="FM52" s="8"/>
      <c r="FN52" s="8"/>
      <c r="FO52" s="8"/>
      <c r="GR52" s="8">
        <v>3.8</v>
      </c>
      <c r="GS52" s="8">
        <v>3.7</v>
      </c>
      <c r="HX52" s="8">
        <v>4.9000000000000004</v>
      </c>
      <c r="HY52" s="8"/>
      <c r="IE52" s="8">
        <v>3.8</v>
      </c>
      <c r="IF52" s="8"/>
      <c r="IL52" s="8">
        <v>11.9</v>
      </c>
      <c r="JL52" s="8">
        <v>4.5</v>
      </c>
      <c r="JM52" s="8"/>
      <c r="JN52" s="8"/>
      <c r="JO52" s="8"/>
      <c r="JP52" s="8"/>
      <c r="JQ52" s="8"/>
      <c r="JR52" s="8"/>
      <c r="JS52" s="8"/>
      <c r="JT52" s="8"/>
      <c r="JU52" s="8"/>
      <c r="JV52" s="8"/>
      <c r="JW52" s="8">
        <v>3.8</v>
      </c>
      <c r="KB52" s="8">
        <v>6.2</v>
      </c>
    </row>
    <row r="53" spans="1:297" ht="12.75">
      <c r="A53" s="9" t="str">
        <f t="shared" si="0"/>
        <v>Green, Alex</v>
      </c>
      <c r="B53" s="6" t="s">
        <v>386</v>
      </c>
      <c r="C53" s="7">
        <f t="shared" si="1"/>
        <v>105.40000000000002</v>
      </c>
      <c r="AQ53" s="8">
        <v>13.1</v>
      </c>
      <c r="BE53" s="8">
        <v>9</v>
      </c>
      <c r="DC53" s="8">
        <v>6.2</v>
      </c>
      <c r="EO53" s="8">
        <v>13.1</v>
      </c>
      <c r="EY53" s="8">
        <v>6.2</v>
      </c>
      <c r="FJ53" s="8">
        <v>5.5</v>
      </c>
      <c r="FK53" s="8"/>
      <c r="FL53" s="8"/>
      <c r="FM53" s="8"/>
      <c r="FN53" s="8"/>
      <c r="FO53" s="8"/>
      <c r="GQ53" s="8">
        <v>6.2</v>
      </c>
      <c r="GS53" s="8">
        <v>3.7</v>
      </c>
      <c r="HB53" s="8">
        <v>13.1</v>
      </c>
      <c r="HC53" s="8"/>
      <c r="HD53" s="8"/>
      <c r="HE53" s="8"/>
      <c r="HF53" s="8">
        <v>5.2</v>
      </c>
      <c r="HG53" s="8"/>
      <c r="HX53" s="8">
        <v>4.9000000000000004</v>
      </c>
      <c r="HY53" s="8"/>
      <c r="IF53" s="8">
        <v>3.5</v>
      </c>
      <c r="JL53" s="8">
        <v>4.5</v>
      </c>
      <c r="JM53" s="8"/>
      <c r="JN53" s="8"/>
      <c r="JO53" s="8"/>
      <c r="JP53" s="8"/>
      <c r="JQ53" s="8"/>
      <c r="JR53" s="8"/>
      <c r="JS53" s="8"/>
      <c r="JT53" s="8"/>
      <c r="JU53" s="8"/>
      <c r="JV53" s="8"/>
      <c r="KB53" s="8">
        <v>6.2</v>
      </c>
      <c r="KG53" s="8">
        <v>5</v>
      </c>
    </row>
    <row r="54" spans="1:297" ht="12.75">
      <c r="A54" s="9" t="str">
        <f t="shared" si="0"/>
        <v>Dalton, Alan</v>
      </c>
      <c r="B54" s="6" t="s">
        <v>376</v>
      </c>
      <c r="C54" s="7">
        <f t="shared" si="1"/>
        <v>105.00000000000001</v>
      </c>
      <c r="AQ54" s="8">
        <v>13.1</v>
      </c>
      <c r="BE54" s="8">
        <v>9</v>
      </c>
      <c r="BQ54" s="8">
        <v>13.1</v>
      </c>
      <c r="BR54" s="8"/>
      <c r="BS54" s="8"/>
      <c r="BT54" s="8"/>
      <c r="DB54" s="8">
        <v>26.2</v>
      </c>
      <c r="EP54" s="8">
        <v>6.2</v>
      </c>
      <c r="EQ54" s="8"/>
      <c r="ER54" s="8"/>
      <c r="ES54" s="8"/>
      <c r="ET54" s="8"/>
      <c r="EU54" s="8"/>
      <c r="EV54" s="8"/>
      <c r="EW54" s="8"/>
      <c r="EX54" s="8"/>
      <c r="EY54" s="8">
        <v>6.2</v>
      </c>
      <c r="HB54" s="8">
        <v>13.1</v>
      </c>
      <c r="HC54" s="8"/>
      <c r="HD54" s="8"/>
      <c r="HE54" s="8"/>
      <c r="HF54" s="8"/>
      <c r="HG54" s="8"/>
      <c r="IL54" s="8">
        <v>11.9</v>
      </c>
      <c r="KB54" s="8">
        <v>6.2</v>
      </c>
    </row>
    <row r="55" spans="1:297" ht="12.75">
      <c r="A55" s="9" t="str">
        <f t="shared" si="0"/>
        <v>Rawlinson, John</v>
      </c>
      <c r="B55" s="6" t="s">
        <v>685</v>
      </c>
      <c r="C55" s="7">
        <f t="shared" si="1"/>
        <v>104.80000000000001</v>
      </c>
      <c r="AB55" s="11">
        <v>14.3</v>
      </c>
      <c r="BK55" s="8">
        <v>21</v>
      </c>
      <c r="CL55" s="8">
        <v>21.2</v>
      </c>
      <c r="DS55" s="8">
        <v>4.9000000000000004</v>
      </c>
      <c r="DT55" s="8"/>
      <c r="HN55" s="8">
        <v>26.5</v>
      </c>
      <c r="HO55" s="8"/>
      <c r="IL55" s="8">
        <v>11.9</v>
      </c>
      <c r="KG55" s="8">
        <v>5</v>
      </c>
    </row>
    <row r="56" spans="1:297" ht="12.75">
      <c r="A56" s="9" t="str">
        <f t="shared" si="0"/>
        <v>Lock, Andrew</v>
      </c>
      <c r="B56" s="6" t="s">
        <v>405</v>
      </c>
      <c r="C56" s="7">
        <f t="shared" si="1"/>
        <v>104.50000000000001</v>
      </c>
      <c r="BE56" s="8">
        <v>9</v>
      </c>
      <c r="CN56" s="8">
        <v>20</v>
      </c>
      <c r="CO56" s="8"/>
      <c r="CP56" s="8"/>
      <c r="DC56" s="8">
        <v>6.2</v>
      </c>
      <c r="DJ56" s="8">
        <v>13.1</v>
      </c>
      <c r="EP56" s="8">
        <v>6.2</v>
      </c>
      <c r="EQ56" s="8"/>
      <c r="ER56" s="8"/>
      <c r="ES56" s="8"/>
      <c r="ET56" s="8"/>
      <c r="EU56" s="8"/>
      <c r="EV56" s="8"/>
      <c r="EW56" s="8"/>
      <c r="EX56" s="8"/>
      <c r="HL56" s="8">
        <v>15</v>
      </c>
      <c r="HX56" s="8">
        <v>4.9000000000000004</v>
      </c>
      <c r="HY56" s="8"/>
      <c r="IL56" s="8">
        <v>11.9</v>
      </c>
      <c r="KB56" s="8">
        <v>6.2</v>
      </c>
      <c r="KG56" s="8">
        <v>5</v>
      </c>
      <c r="KK56" s="8">
        <v>7</v>
      </c>
    </row>
    <row r="57" spans="1:297" ht="12.75">
      <c r="A57" s="9" t="str">
        <f t="shared" si="0"/>
        <v>Schubeler, Stephen</v>
      </c>
      <c r="B57" s="6" t="s">
        <v>888</v>
      </c>
      <c r="C57" s="7">
        <f t="shared" si="1"/>
        <v>104.30000000000003</v>
      </c>
      <c r="I57" s="8">
        <v>3.1</v>
      </c>
      <c r="J57" s="8"/>
      <c r="K57" s="8"/>
      <c r="L57" s="8"/>
      <c r="M57" s="8"/>
      <c r="N57" s="8"/>
      <c r="O57" s="8"/>
      <c r="AG57" s="8">
        <v>6.2</v>
      </c>
      <c r="BE57" s="8">
        <v>9</v>
      </c>
      <c r="BX57" s="8">
        <v>6.2</v>
      </c>
      <c r="CH57" s="8">
        <v>2.4</v>
      </c>
      <c r="DJ57" s="8">
        <v>13.1</v>
      </c>
      <c r="DP57" s="8">
        <v>3.1</v>
      </c>
      <c r="EP57" s="8">
        <v>6.2</v>
      </c>
      <c r="EQ57" s="8"/>
      <c r="ER57" s="8"/>
      <c r="ES57" s="8"/>
      <c r="ET57" s="8"/>
      <c r="EU57" s="8"/>
      <c r="EV57" s="8"/>
      <c r="EW57" s="8"/>
      <c r="EX57" s="8"/>
      <c r="EY57" s="8">
        <v>6.2</v>
      </c>
      <c r="FM57" s="8">
        <v>3.1</v>
      </c>
      <c r="FN57" s="8"/>
      <c r="FO57" s="8"/>
      <c r="GA57" s="8">
        <v>6.2</v>
      </c>
      <c r="GB57" s="8"/>
      <c r="GC57" s="8"/>
      <c r="GD57" s="8"/>
      <c r="GH57" s="8">
        <v>3.2</v>
      </c>
      <c r="HC57" s="8">
        <v>4.7</v>
      </c>
      <c r="HD57" s="8"/>
      <c r="HE57" s="8"/>
      <c r="HF57" s="8"/>
      <c r="HG57" s="8"/>
      <c r="HH57" s="8">
        <v>6.2</v>
      </c>
      <c r="IF57" s="8">
        <v>3.5</v>
      </c>
      <c r="IL57" s="8">
        <v>11.9</v>
      </c>
      <c r="JG57" s="8">
        <v>10</v>
      </c>
      <c r="JH57" s="8"/>
      <c r="JI57" s="8"/>
    </row>
    <row r="58" spans="1:297" ht="12.75">
      <c r="A58" s="9" t="str">
        <f t="shared" si="0"/>
        <v>Carrack, Stuart</v>
      </c>
      <c r="B58" s="6" t="s">
        <v>899</v>
      </c>
      <c r="C58" s="7">
        <f t="shared" si="1"/>
        <v>103.7</v>
      </c>
      <c r="V58" s="8">
        <v>10</v>
      </c>
      <c r="AE58" s="8">
        <v>6.2</v>
      </c>
      <c r="AF58" s="8"/>
      <c r="AG58" s="8"/>
      <c r="AH58" s="8"/>
      <c r="BE58" s="8">
        <v>9</v>
      </c>
      <c r="BQ58" s="8">
        <v>13.1</v>
      </c>
      <c r="BR58" s="8"/>
      <c r="BS58" s="8"/>
      <c r="BT58" s="8"/>
      <c r="CH58" s="8">
        <v>4.9000000000000004</v>
      </c>
      <c r="DC58" s="8">
        <v>6.2</v>
      </c>
      <c r="DN58" s="8">
        <v>5</v>
      </c>
      <c r="GS58" s="8">
        <v>3.7</v>
      </c>
      <c r="HF58" s="8">
        <v>5.2</v>
      </c>
      <c r="HG58" s="8"/>
      <c r="ID58" s="8">
        <v>6.2</v>
      </c>
      <c r="IF58" s="8">
        <v>3.5</v>
      </c>
      <c r="JL58" s="8">
        <v>4.5</v>
      </c>
      <c r="JM58" s="8"/>
      <c r="JN58" s="8">
        <v>6.2</v>
      </c>
      <c r="JO58" s="8"/>
      <c r="JP58" s="8"/>
      <c r="JQ58" s="8"/>
      <c r="JR58" s="8"/>
      <c r="JS58" s="8">
        <v>5</v>
      </c>
      <c r="JT58" s="8"/>
      <c r="JU58" s="8"/>
      <c r="JV58" s="8"/>
      <c r="KG58" s="8">
        <v>15</v>
      </c>
    </row>
    <row r="59" spans="1:297" ht="12.75">
      <c r="A59" s="9" t="str">
        <f t="shared" si="0"/>
        <v>Bayliss, Simon</v>
      </c>
      <c r="B59" s="6" t="s">
        <v>877</v>
      </c>
      <c r="C59" s="7">
        <f t="shared" si="1"/>
        <v>101.5</v>
      </c>
      <c r="O59" s="8">
        <v>20</v>
      </c>
      <c r="BB59" s="8">
        <v>40</v>
      </c>
      <c r="DT59" s="8">
        <v>4.5</v>
      </c>
      <c r="FL59" s="8">
        <v>37</v>
      </c>
      <c r="FM59" s="8"/>
      <c r="FN59" s="8"/>
      <c r="FO59" s="8"/>
    </row>
    <row r="60" spans="1:297" ht="12.75">
      <c r="A60" s="9" t="str">
        <f t="shared" si="0"/>
        <v>Hughes, Simon</v>
      </c>
      <c r="B60" s="6" t="s">
        <v>881</v>
      </c>
      <c r="C60" s="7">
        <f t="shared" si="1"/>
        <v>101</v>
      </c>
      <c r="K60" s="8">
        <v>10</v>
      </c>
      <c r="L60" s="8"/>
      <c r="M60" s="8"/>
      <c r="N60" s="8"/>
      <c r="O60" s="8"/>
      <c r="CA60" s="8">
        <v>13.1</v>
      </c>
      <c r="DC60" s="8">
        <v>6.2</v>
      </c>
      <c r="DJ60" s="8">
        <v>13.1</v>
      </c>
      <c r="DW60" s="8">
        <v>13.1</v>
      </c>
      <c r="DX60" s="8"/>
      <c r="FC60" s="8">
        <v>6.2</v>
      </c>
      <c r="FD60" s="8"/>
      <c r="FE60" s="8"/>
      <c r="GN60" s="8">
        <v>26.2</v>
      </c>
      <c r="GO60" s="8"/>
      <c r="GP60" s="8"/>
      <c r="GQ60" s="8"/>
      <c r="HA60" s="8">
        <v>13.1</v>
      </c>
    </row>
    <row r="61" spans="1:297" ht="12.75">
      <c r="A61" s="9" t="str">
        <f t="shared" si="0"/>
        <v>Cook, Dan</v>
      </c>
      <c r="B61" s="6" t="s">
        <v>512</v>
      </c>
      <c r="C61" s="7">
        <f t="shared" si="1"/>
        <v>100.89999999999999</v>
      </c>
      <c r="V61" s="8">
        <v>10</v>
      </c>
      <c r="AB61" s="11">
        <v>14.3</v>
      </c>
      <c r="AT61" s="8">
        <v>5.6</v>
      </c>
      <c r="BA61" s="8">
        <v>6.2</v>
      </c>
      <c r="BB61" s="8"/>
      <c r="BH61" s="8">
        <v>6.5</v>
      </c>
      <c r="BI61" s="8"/>
      <c r="BJ61" s="8"/>
      <c r="BK61" s="8"/>
      <c r="CL61" s="8">
        <v>21.2</v>
      </c>
      <c r="DJ61" s="8">
        <v>13.1</v>
      </c>
      <c r="DU61" s="8">
        <v>24</v>
      </c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</row>
    <row r="62" spans="1:297" ht="12.75">
      <c r="A62" s="9" t="str">
        <f t="shared" si="0"/>
        <v>Brash, Peter</v>
      </c>
      <c r="B62" s="6" t="s">
        <v>816</v>
      </c>
      <c r="C62" s="7">
        <f t="shared" si="1"/>
        <v>99.9</v>
      </c>
      <c r="K62" s="8">
        <v>5</v>
      </c>
      <c r="L62" s="8"/>
      <c r="M62" s="8"/>
      <c r="N62" s="8"/>
      <c r="O62" s="8"/>
      <c r="CD62" s="8">
        <v>6.2</v>
      </c>
      <c r="CK62" s="8">
        <v>13.2</v>
      </c>
      <c r="DC62" s="8">
        <v>6.2</v>
      </c>
      <c r="DJ62" s="8">
        <v>13.1</v>
      </c>
      <c r="DQ62" s="8">
        <v>7</v>
      </c>
      <c r="DR62" s="8"/>
      <c r="DS62" s="8">
        <v>4.9000000000000004</v>
      </c>
      <c r="DT62" s="8"/>
      <c r="EF62" s="8">
        <v>3.1</v>
      </c>
      <c r="EP62" s="8">
        <v>6.2</v>
      </c>
      <c r="EQ62" s="8"/>
      <c r="ER62" s="8"/>
      <c r="ES62" s="8"/>
      <c r="ET62" s="8"/>
      <c r="EU62" s="8"/>
      <c r="EV62" s="8"/>
      <c r="EW62" s="8"/>
      <c r="EX62" s="8"/>
      <c r="EY62" s="8">
        <v>6.2</v>
      </c>
      <c r="FU62" s="8">
        <v>6.2</v>
      </c>
      <c r="IL62" s="8">
        <v>11.9</v>
      </c>
      <c r="JD62" s="8">
        <v>6.2</v>
      </c>
      <c r="JE62" s="8"/>
      <c r="JF62" s="8"/>
      <c r="JG62" s="8"/>
      <c r="JH62" s="8"/>
      <c r="JI62" s="8"/>
      <c r="JL62" s="8">
        <v>4.5</v>
      </c>
      <c r="JM62" s="8"/>
      <c r="JN62" s="8"/>
      <c r="JO62" s="8"/>
      <c r="JP62" s="8"/>
      <c r="JQ62" s="8"/>
      <c r="JR62" s="8"/>
      <c r="JS62" s="8"/>
      <c r="JT62" s="8"/>
      <c r="JU62" s="8"/>
      <c r="JV62" s="8"/>
    </row>
    <row r="63" spans="1:297" ht="12.75">
      <c r="A63" s="9" t="str">
        <f t="shared" si="0"/>
        <v>Lawson, Chris</v>
      </c>
      <c r="B63" s="6" t="s">
        <v>482</v>
      </c>
      <c r="C63" s="7">
        <f t="shared" si="1"/>
        <v>98.8</v>
      </c>
      <c r="H63" s="8">
        <v>6.2</v>
      </c>
      <c r="I63" s="8"/>
      <c r="DX63" s="8">
        <v>60</v>
      </c>
      <c r="FF63" s="8">
        <v>3.8</v>
      </c>
      <c r="FJ63" s="8">
        <v>5.5</v>
      </c>
      <c r="FK63" s="8"/>
      <c r="FL63" s="8"/>
      <c r="FM63" s="8"/>
      <c r="FN63" s="8"/>
      <c r="FO63" s="8"/>
      <c r="GR63" s="8">
        <v>3.8</v>
      </c>
      <c r="GS63" s="8"/>
      <c r="IF63" s="8">
        <v>3.5</v>
      </c>
      <c r="JC63" s="8">
        <v>6</v>
      </c>
      <c r="JD63" s="8"/>
      <c r="JE63" s="8"/>
      <c r="JF63" s="8"/>
      <c r="JG63" s="8"/>
      <c r="JH63" s="8"/>
      <c r="JI63" s="8"/>
      <c r="JW63" s="8">
        <v>3.8</v>
      </c>
      <c r="KB63" s="8">
        <v>6.2</v>
      </c>
    </row>
    <row r="64" spans="1:297" ht="12.75">
      <c r="A64" s="9" t="str">
        <f t="shared" si="0"/>
        <v>Hewitt, David</v>
      </c>
      <c r="B64" s="6" t="s">
        <v>554</v>
      </c>
      <c r="C64" s="7">
        <f t="shared" si="1"/>
        <v>97.899999999999991</v>
      </c>
      <c r="AP64" s="8">
        <v>13.1</v>
      </c>
      <c r="CR64" s="8">
        <v>13.1</v>
      </c>
      <c r="DG64" s="8">
        <v>13.1</v>
      </c>
      <c r="DH64" s="8"/>
      <c r="EO64" s="8">
        <v>13.1</v>
      </c>
      <c r="GG64" s="8">
        <v>6.2</v>
      </c>
      <c r="GM64" s="8">
        <v>13.1</v>
      </c>
      <c r="GN64" s="8"/>
      <c r="GO64" s="8"/>
      <c r="GP64" s="8"/>
      <c r="GQ64" s="8"/>
      <c r="HA64" s="8">
        <v>13.1</v>
      </c>
      <c r="HK64" s="8">
        <v>13.1</v>
      </c>
      <c r="HL64" s="8"/>
      <c r="HM64" s="8"/>
      <c r="HN64" s="8"/>
      <c r="HO64" s="8"/>
    </row>
    <row r="65" spans="1:297" ht="12.75">
      <c r="A65" s="9" t="str">
        <f t="shared" si="0"/>
        <v>Baird, Craig</v>
      </c>
      <c r="B65" s="6" t="s">
        <v>503</v>
      </c>
      <c r="C65" s="7">
        <f t="shared" si="1"/>
        <v>97.700000000000017</v>
      </c>
      <c r="V65" s="8">
        <v>10</v>
      </c>
      <c r="AT65" s="8">
        <v>5.6</v>
      </c>
      <c r="CF65" s="8">
        <v>6.2</v>
      </c>
      <c r="CT65" s="8">
        <v>3.8</v>
      </c>
      <c r="CU65" s="8"/>
      <c r="DS65" s="8">
        <v>4.9000000000000004</v>
      </c>
      <c r="DT65" s="8"/>
      <c r="EQ65" s="8">
        <v>5.7</v>
      </c>
      <c r="ER65" s="8"/>
      <c r="FG65" s="8">
        <v>6.2</v>
      </c>
      <c r="FH65" s="8"/>
      <c r="FI65" s="8"/>
      <c r="FJ65" s="8">
        <v>5.5</v>
      </c>
      <c r="FK65" s="8"/>
      <c r="FL65" s="8"/>
      <c r="FM65" s="8"/>
      <c r="FN65" s="8"/>
      <c r="FO65" s="8"/>
      <c r="GS65" s="8">
        <v>3.7</v>
      </c>
      <c r="HF65" s="8">
        <v>5.2</v>
      </c>
      <c r="HG65" s="8"/>
      <c r="HX65" s="8">
        <v>4.9000000000000004</v>
      </c>
      <c r="HY65" s="8"/>
      <c r="IG65" s="8">
        <v>5.9</v>
      </c>
      <c r="IH65" s="8"/>
      <c r="IL65" s="8">
        <v>11.9</v>
      </c>
      <c r="JJ65" s="8">
        <v>4.5</v>
      </c>
      <c r="JL65" s="8">
        <v>4.5</v>
      </c>
      <c r="JM65" s="8"/>
      <c r="JN65" s="8"/>
      <c r="JO65" s="8"/>
      <c r="JP65" s="8"/>
      <c r="JQ65" s="8"/>
      <c r="JR65" s="8"/>
      <c r="JS65" s="8"/>
      <c r="JT65" s="8"/>
      <c r="JU65" s="8"/>
      <c r="JV65" s="8"/>
      <c r="KA65" s="8">
        <v>3.9</v>
      </c>
      <c r="KH65" s="8">
        <v>5.3</v>
      </c>
    </row>
    <row r="66" spans="1:297" ht="12.75">
      <c r="A66" s="9" t="str">
        <f t="shared" ref="A66:A129" si="2">IF(ISNUMBER(SEARCH(",",B66)),B66,MID(B66,SEARCH(" ",B66)+1,256) &amp; ", " &amp; LEFT(B66,SEARCH(" ",B66)-1))</f>
        <v>Kirk, Nick</v>
      </c>
      <c r="B66" s="6" t="s">
        <v>803</v>
      </c>
      <c r="C66" s="7">
        <f t="shared" ref="C66:C129" si="3">SUM(D66:AXK66)</f>
        <v>97.700000000000017</v>
      </c>
      <c r="H66" s="8">
        <v>6.2</v>
      </c>
      <c r="I66" s="8"/>
      <c r="V66" s="8">
        <v>10</v>
      </c>
      <c r="AB66" s="11">
        <v>14.3</v>
      </c>
      <c r="AT66" s="8">
        <v>5.6</v>
      </c>
      <c r="DS66" s="8">
        <v>4.9000000000000004</v>
      </c>
      <c r="DT66" s="8"/>
      <c r="DY66" s="8">
        <v>10</v>
      </c>
      <c r="DZ66" s="8"/>
      <c r="EA66" s="8"/>
      <c r="EB66" s="8"/>
      <c r="EC66" s="8"/>
      <c r="ED66" s="8"/>
      <c r="EE66" s="8"/>
      <c r="EF66" s="8"/>
      <c r="GS66" s="8">
        <v>3.7</v>
      </c>
      <c r="HC66" s="8">
        <v>4.7</v>
      </c>
      <c r="HD66" s="8"/>
      <c r="HE66" s="8"/>
      <c r="HF66" s="8"/>
      <c r="HG66" s="8"/>
      <c r="HX66" s="8">
        <v>4.9000000000000004</v>
      </c>
      <c r="HY66" s="8"/>
      <c r="HZ66" s="8">
        <v>5.5</v>
      </c>
      <c r="IA66" s="8"/>
      <c r="IB66" s="8"/>
      <c r="IC66" s="8"/>
      <c r="ID66" s="8"/>
      <c r="IE66" s="8">
        <v>3.8</v>
      </c>
      <c r="IF66" s="8"/>
      <c r="IG66" s="8">
        <v>5.9</v>
      </c>
      <c r="IH66" s="8"/>
      <c r="JJ66" s="8">
        <v>4.5</v>
      </c>
      <c r="JL66" s="8">
        <v>4.5</v>
      </c>
      <c r="JM66" s="8"/>
      <c r="JN66" s="8"/>
      <c r="JO66" s="8"/>
      <c r="JP66" s="8"/>
      <c r="JQ66" s="8"/>
      <c r="JR66" s="8"/>
      <c r="JS66" s="8"/>
      <c r="JT66" s="8"/>
      <c r="JU66" s="8"/>
      <c r="JV66" s="8"/>
      <c r="KA66" s="8">
        <v>3.9</v>
      </c>
      <c r="KH66" s="8">
        <v>5.3</v>
      </c>
    </row>
    <row r="67" spans="1:297" ht="12.75">
      <c r="A67" s="9" t="str">
        <f t="shared" si="2"/>
        <v>Burgon, Matthew</v>
      </c>
      <c r="B67" s="6" t="s">
        <v>779</v>
      </c>
      <c r="C67" s="7">
        <f t="shared" si="3"/>
        <v>97.3</v>
      </c>
      <c r="K67" s="8">
        <v>10</v>
      </c>
      <c r="L67" s="8"/>
      <c r="M67" s="8"/>
      <c r="N67" s="8"/>
      <c r="O67" s="8"/>
      <c r="CT67" s="8">
        <v>3.8</v>
      </c>
      <c r="CU67" s="8"/>
      <c r="DJ67" s="8">
        <v>13.1</v>
      </c>
      <c r="DS67" s="8">
        <v>4.9000000000000004</v>
      </c>
      <c r="DT67" s="8"/>
      <c r="FF67" s="8">
        <v>3.8</v>
      </c>
      <c r="HL67" s="8">
        <v>15</v>
      </c>
      <c r="IL67" s="8">
        <v>11.9</v>
      </c>
      <c r="JW67" s="8">
        <v>3.8</v>
      </c>
      <c r="KD67">
        <f>6.2*5</f>
        <v>31</v>
      </c>
    </row>
    <row r="68" spans="1:297" ht="12.75">
      <c r="A68" s="9" t="str">
        <f t="shared" si="2"/>
        <v>McAuley, Adam</v>
      </c>
      <c r="B68" s="6" t="s">
        <v>362</v>
      </c>
      <c r="C68" s="7">
        <f t="shared" si="3"/>
        <v>96.7</v>
      </c>
      <c r="BE68" s="8">
        <v>9</v>
      </c>
      <c r="CQ68" s="8">
        <v>14</v>
      </c>
      <c r="CR68" s="8"/>
      <c r="CS68" s="8"/>
      <c r="CT68" s="8">
        <v>3.8</v>
      </c>
      <c r="CU68" s="8"/>
      <c r="DJ68" s="8">
        <v>13.1</v>
      </c>
      <c r="DS68" s="8">
        <v>4.9000000000000004</v>
      </c>
      <c r="DT68" s="8"/>
      <c r="EO68" s="8">
        <v>13.1</v>
      </c>
      <c r="EP68" s="8">
        <v>6.2</v>
      </c>
      <c r="EQ68" s="8"/>
      <c r="ER68" s="8"/>
      <c r="ES68" s="8"/>
      <c r="ET68" s="8"/>
      <c r="EU68" s="8"/>
      <c r="EV68" s="8"/>
      <c r="EW68" s="8"/>
      <c r="EX68" s="8"/>
      <c r="EY68" s="8">
        <v>6.2</v>
      </c>
      <c r="FJ68" s="8">
        <v>5.5</v>
      </c>
      <c r="FK68" s="8"/>
      <c r="FL68" s="8"/>
      <c r="FM68" s="8"/>
      <c r="FN68" s="8"/>
      <c r="FO68" s="8"/>
      <c r="GR68" s="8">
        <v>3.8</v>
      </c>
      <c r="GS68" s="8">
        <v>3.7</v>
      </c>
      <c r="HV68" s="8">
        <v>3.7</v>
      </c>
      <c r="HW68" s="8"/>
      <c r="IF68" s="8">
        <v>3.5</v>
      </c>
      <c r="JN68" s="8">
        <v>6.2</v>
      </c>
    </row>
    <row r="69" spans="1:297" ht="12.75">
      <c r="A69" s="9" t="str">
        <f t="shared" si="2"/>
        <v>Bell, Keith</v>
      </c>
      <c r="B69" s="6" t="s">
        <v>717</v>
      </c>
      <c r="C69" s="7">
        <f t="shared" si="3"/>
        <v>95.5</v>
      </c>
      <c r="V69" s="8">
        <v>10</v>
      </c>
      <c r="BK69" s="8">
        <v>21</v>
      </c>
      <c r="CF69" s="8">
        <v>6.2</v>
      </c>
      <c r="DS69" s="8">
        <v>4.9000000000000004</v>
      </c>
      <c r="DT69" s="8"/>
      <c r="FC69" s="8">
        <v>6.2</v>
      </c>
      <c r="FD69" s="8"/>
      <c r="FE69" s="8"/>
      <c r="GR69" s="8">
        <v>3.8</v>
      </c>
      <c r="GS69" s="8">
        <v>3.7</v>
      </c>
      <c r="HF69" s="8">
        <v>5.2</v>
      </c>
      <c r="HG69" s="8"/>
      <c r="HL69" s="8">
        <v>15</v>
      </c>
      <c r="IE69" s="8">
        <v>3.8</v>
      </c>
      <c r="IF69" s="8"/>
      <c r="IL69" s="8">
        <v>11.9</v>
      </c>
      <c r="JW69" s="8">
        <v>3.8</v>
      </c>
    </row>
    <row r="70" spans="1:297" ht="12.75">
      <c r="A70" s="9" t="str">
        <f t="shared" si="2"/>
        <v>Watson, Roger</v>
      </c>
      <c r="B70" s="6" t="s">
        <v>852</v>
      </c>
      <c r="C70" s="7">
        <f t="shared" si="3"/>
        <v>94.800000000000011</v>
      </c>
      <c r="BE70" s="8">
        <v>9</v>
      </c>
      <c r="BK70" s="8">
        <v>21</v>
      </c>
      <c r="DC70" s="8">
        <v>6.2</v>
      </c>
      <c r="DJ70" s="8">
        <v>13.1</v>
      </c>
      <c r="EO70" s="8">
        <v>13.1</v>
      </c>
      <c r="FH70" s="8">
        <v>6.2</v>
      </c>
      <c r="FU70" s="8">
        <v>6.2</v>
      </c>
      <c r="HL70" s="8">
        <v>15</v>
      </c>
      <c r="HW70" s="8">
        <v>5</v>
      </c>
    </row>
    <row r="71" spans="1:297" ht="12.75">
      <c r="A71" s="9" t="str">
        <f t="shared" si="2"/>
        <v>Stinson, Ian</v>
      </c>
      <c r="B71" s="6" t="s">
        <v>619</v>
      </c>
      <c r="C71" s="7">
        <f t="shared" si="3"/>
        <v>93.3</v>
      </c>
      <c r="U71" s="8">
        <v>7.4</v>
      </c>
      <c r="V71" s="8">
        <v>10</v>
      </c>
      <c r="BU71" s="8">
        <v>6.2</v>
      </c>
      <c r="CQ71" s="8">
        <v>14</v>
      </c>
      <c r="CR71" s="8"/>
      <c r="CS71" s="8"/>
      <c r="EQ71" s="8">
        <v>5.7</v>
      </c>
      <c r="ER71" s="8"/>
      <c r="FF71" s="8">
        <v>3.8</v>
      </c>
      <c r="FV71" s="8">
        <v>6.5</v>
      </c>
      <c r="FW71" s="8"/>
      <c r="FX71" s="8"/>
      <c r="FY71" s="8"/>
      <c r="FZ71" s="8"/>
      <c r="GA71" s="8"/>
      <c r="GB71" s="8"/>
      <c r="GC71" s="8"/>
      <c r="GD71" s="8"/>
      <c r="GT71" s="8">
        <v>5.0999999999999996</v>
      </c>
      <c r="GU71" s="8"/>
      <c r="GV71" s="8"/>
      <c r="IE71" s="8">
        <v>3.8</v>
      </c>
      <c r="IF71" s="8">
        <v>3.5</v>
      </c>
      <c r="JC71" s="8">
        <v>6</v>
      </c>
      <c r="JD71" s="8"/>
      <c r="JE71" s="8"/>
      <c r="JF71" s="8"/>
      <c r="JG71" s="8"/>
      <c r="JH71" s="8"/>
      <c r="JI71" s="8"/>
      <c r="JW71" s="8">
        <v>3.8</v>
      </c>
      <c r="JX71" s="8">
        <v>4.4000000000000004</v>
      </c>
      <c r="JY71" s="8"/>
      <c r="JZ71" s="8"/>
      <c r="KA71" s="8"/>
      <c r="KE71" s="8">
        <v>13.1</v>
      </c>
      <c r="KF71" s="8"/>
      <c r="KG71" s="8"/>
    </row>
    <row r="72" spans="1:297" ht="12.75">
      <c r="A72" s="9" t="str">
        <f t="shared" si="2"/>
        <v>Ali, Arif</v>
      </c>
      <c r="B72" s="6" t="s">
        <v>433</v>
      </c>
      <c r="C72" s="7">
        <f t="shared" si="3"/>
        <v>91.9</v>
      </c>
      <c r="AF72" s="8">
        <v>6.2</v>
      </c>
      <c r="AG72" s="8"/>
      <c r="AH72" s="8"/>
      <c r="AQ72" s="8">
        <v>13.1</v>
      </c>
      <c r="BE72" s="8">
        <v>9</v>
      </c>
      <c r="DH72" s="8">
        <v>13.1</v>
      </c>
      <c r="EA72" s="8">
        <v>26.2</v>
      </c>
      <c r="EB72" s="8"/>
      <c r="EC72" s="8"/>
      <c r="ED72" s="8"/>
      <c r="EE72" s="8"/>
      <c r="EF72" s="8"/>
      <c r="IL72" s="8">
        <v>11.9</v>
      </c>
      <c r="JB72" s="8">
        <v>6.2</v>
      </c>
      <c r="JC72" s="8"/>
      <c r="JD72" s="8"/>
      <c r="JE72" s="8"/>
      <c r="JF72" s="8"/>
      <c r="JG72" s="8"/>
      <c r="JH72" s="8"/>
      <c r="JI72" s="8"/>
      <c r="KB72" s="8">
        <v>6.2</v>
      </c>
    </row>
    <row r="73" spans="1:297" ht="12.75">
      <c r="A73" s="9" t="str">
        <f t="shared" si="2"/>
        <v>Jones, Chris</v>
      </c>
      <c r="B73" s="6" t="s">
        <v>480</v>
      </c>
      <c r="C73" s="7">
        <f t="shared" si="3"/>
        <v>91.800000000000011</v>
      </c>
      <c r="H73" s="8"/>
      <c r="I73" s="8"/>
      <c r="U73" s="8"/>
      <c r="AH73" s="8">
        <v>17.5</v>
      </c>
      <c r="AT73" s="8">
        <v>5.6</v>
      </c>
      <c r="BG73" s="8">
        <v>10</v>
      </c>
      <c r="BH73" s="8"/>
      <c r="BI73" s="8"/>
      <c r="BJ73" s="8"/>
      <c r="BK73" s="8"/>
      <c r="DA73" s="8">
        <v>9</v>
      </c>
      <c r="DJ73" s="8">
        <v>13.1</v>
      </c>
      <c r="DS73" s="8">
        <v>4.9000000000000004</v>
      </c>
      <c r="DT73" s="8"/>
      <c r="EE73" s="8">
        <v>9.3000000000000007</v>
      </c>
      <c r="EF73" s="8"/>
      <c r="EI73" s="8">
        <v>5.4</v>
      </c>
      <c r="EJ73" s="8"/>
      <c r="EK73" s="8"/>
      <c r="EL73" s="8"/>
      <c r="EM73" s="8"/>
      <c r="EN73" s="8"/>
      <c r="EO73" s="8"/>
      <c r="EQ73" s="8">
        <v>5.7</v>
      </c>
      <c r="ER73" s="8"/>
      <c r="EU73" s="8">
        <v>6.8</v>
      </c>
      <c r="EV73" s="8"/>
      <c r="EW73" s="8"/>
      <c r="EX73" s="8"/>
      <c r="GE73" s="8">
        <v>4.5</v>
      </c>
    </row>
    <row r="74" spans="1:297" ht="12.75">
      <c r="A74" s="9" t="str">
        <f t="shared" si="2"/>
        <v>Woffindin, Andrew</v>
      </c>
      <c r="B74" s="6" t="s">
        <v>413</v>
      </c>
      <c r="C74" s="7">
        <f t="shared" si="3"/>
        <v>89.700000000000017</v>
      </c>
      <c r="H74" s="8">
        <v>6.2</v>
      </c>
      <c r="I74" s="8"/>
      <c r="DC74" s="8">
        <v>6.2</v>
      </c>
      <c r="DJ74" s="8">
        <v>13.1</v>
      </c>
      <c r="DS74" s="8">
        <v>4.9000000000000004</v>
      </c>
      <c r="DT74" s="8"/>
      <c r="EP74" s="8">
        <v>6.2</v>
      </c>
      <c r="EQ74" s="8"/>
      <c r="ER74" s="8"/>
      <c r="ES74" s="8"/>
      <c r="ET74" s="8"/>
      <c r="EU74" s="8"/>
      <c r="EV74" s="8"/>
      <c r="EW74" s="8"/>
      <c r="EX74" s="8"/>
      <c r="FH74" s="8">
        <v>6.2</v>
      </c>
      <c r="FJ74" s="8">
        <v>5.5</v>
      </c>
      <c r="FK74" s="8"/>
      <c r="FL74" s="8"/>
      <c r="FM74" s="8"/>
      <c r="FN74" s="8"/>
      <c r="FO74" s="8"/>
      <c r="GH74" s="8">
        <v>3.2</v>
      </c>
      <c r="HB74" s="8">
        <v>13.1</v>
      </c>
      <c r="HC74" s="8"/>
      <c r="HD74" s="8"/>
      <c r="HE74" s="8"/>
      <c r="HF74" s="8">
        <v>5.2</v>
      </c>
      <c r="HG74" s="8"/>
      <c r="IF74" s="8">
        <v>3.5</v>
      </c>
      <c r="IL74" s="8">
        <v>11.9</v>
      </c>
      <c r="JL74" s="8">
        <v>4.5</v>
      </c>
      <c r="JM74" s="8"/>
      <c r="JN74" s="8"/>
      <c r="JO74" s="8"/>
      <c r="JP74" s="8"/>
      <c r="JQ74" s="8"/>
      <c r="JR74" s="8"/>
      <c r="JS74" s="8"/>
      <c r="JT74" s="8"/>
      <c r="JU74" s="8"/>
      <c r="JV74" s="8"/>
    </row>
    <row r="75" spans="1:297" ht="12.75">
      <c r="A75" s="9" t="str">
        <f t="shared" si="2"/>
        <v>Connell, Matt</v>
      </c>
      <c r="B75" s="6" t="s">
        <v>773</v>
      </c>
      <c r="C75" s="7">
        <f t="shared" si="3"/>
        <v>88.500000000000014</v>
      </c>
      <c r="BM75" s="8">
        <v>20</v>
      </c>
      <c r="BN75" s="8"/>
      <c r="DB75" s="8">
        <v>26.2</v>
      </c>
      <c r="FA75" s="8">
        <v>13.1</v>
      </c>
      <c r="FB75" s="8"/>
      <c r="FC75" s="8"/>
      <c r="FD75" s="8"/>
      <c r="FE75" s="8"/>
      <c r="FV75" s="8">
        <v>6.5</v>
      </c>
      <c r="FW75" s="8"/>
      <c r="FX75" s="8"/>
      <c r="FY75" s="8"/>
      <c r="FZ75" s="8"/>
      <c r="GA75" s="8"/>
      <c r="GB75" s="8"/>
      <c r="GC75" s="8"/>
      <c r="GD75" s="8"/>
      <c r="GI75" s="8">
        <v>3.1</v>
      </c>
      <c r="GJ75" s="8"/>
      <c r="GK75" s="8"/>
      <c r="GM75" s="8">
        <v>6.2</v>
      </c>
      <c r="GN75" s="8"/>
      <c r="GO75" s="8"/>
      <c r="GP75" s="8"/>
      <c r="GQ75" s="8"/>
      <c r="GS75" s="8">
        <v>3.7</v>
      </c>
      <c r="IF75" s="8">
        <v>3.5</v>
      </c>
      <c r="KB75" s="8">
        <v>6.2</v>
      </c>
    </row>
    <row r="76" spans="1:297" ht="12.75">
      <c r="A76" s="9" t="str">
        <f t="shared" si="2"/>
        <v>Bell, Dan</v>
      </c>
      <c r="B76" s="6" t="s">
        <v>509</v>
      </c>
      <c r="C76" s="7">
        <f t="shared" si="3"/>
        <v>87.700000000000017</v>
      </c>
      <c r="V76" s="8">
        <v>10</v>
      </c>
      <c r="BE76" s="8">
        <v>9</v>
      </c>
      <c r="BK76" s="8">
        <v>21</v>
      </c>
      <c r="DJ76" s="8">
        <v>13.1</v>
      </c>
      <c r="EP76" s="8">
        <v>6.2</v>
      </c>
      <c r="EQ76" s="8"/>
      <c r="ER76" s="8"/>
      <c r="ES76" s="8"/>
      <c r="ET76" s="8"/>
      <c r="EU76" s="8">
        <v>6.8</v>
      </c>
      <c r="EV76" s="8"/>
      <c r="EW76" s="8"/>
      <c r="EX76" s="8"/>
      <c r="EY76" s="8">
        <v>6.2</v>
      </c>
      <c r="FO76" s="8">
        <v>10.5</v>
      </c>
      <c r="HX76" s="8">
        <v>4.9000000000000004</v>
      </c>
      <c r="HY76" s="8"/>
    </row>
    <row r="77" spans="1:297" ht="12.75">
      <c r="A77" s="9" t="str">
        <f t="shared" si="2"/>
        <v>Harvey, Loz</v>
      </c>
      <c r="B77" s="6" t="s">
        <v>748</v>
      </c>
      <c r="C77" s="7">
        <f t="shared" si="3"/>
        <v>87.300000000000011</v>
      </c>
      <c r="AM77" s="8">
        <v>7.7</v>
      </c>
      <c r="AQ77" s="8">
        <v>13.1</v>
      </c>
      <c r="BE77" s="8">
        <v>9</v>
      </c>
      <c r="DC77" s="8">
        <v>6.2</v>
      </c>
      <c r="DJ77" s="8">
        <v>13.1</v>
      </c>
      <c r="DS77" s="8">
        <v>4.9000000000000004</v>
      </c>
      <c r="DT77" s="8"/>
      <c r="EY77" s="8">
        <v>6.2</v>
      </c>
      <c r="FV77" s="8">
        <v>6.5</v>
      </c>
      <c r="FW77" s="8"/>
      <c r="FX77" s="8"/>
      <c r="FY77" s="8"/>
      <c r="FZ77" s="8"/>
      <c r="GA77" s="8"/>
      <c r="GB77" s="8"/>
      <c r="GC77" s="8"/>
      <c r="GD77" s="8"/>
      <c r="GS77" s="8">
        <v>3.7</v>
      </c>
      <c r="HF77" s="8">
        <v>5.2</v>
      </c>
      <c r="HG77" s="8"/>
      <c r="HV77" s="8">
        <v>3.7</v>
      </c>
      <c r="HW77" s="8"/>
      <c r="IF77" s="8">
        <v>3.5</v>
      </c>
      <c r="JL77" s="8">
        <v>4.5</v>
      </c>
      <c r="JM77" s="8"/>
      <c r="JN77" s="8"/>
      <c r="JO77" s="8"/>
      <c r="JP77" s="8"/>
      <c r="JQ77" s="8"/>
      <c r="JR77" s="8"/>
      <c r="JS77" s="8"/>
      <c r="JT77" s="8"/>
      <c r="JU77" s="8"/>
      <c r="JV77" s="8"/>
    </row>
    <row r="78" spans="1:297" ht="12.75">
      <c r="A78" s="9" t="str">
        <f t="shared" si="2"/>
        <v>Downing, Clive</v>
      </c>
      <c r="B78" s="6" t="s">
        <v>497</v>
      </c>
      <c r="C78" s="7">
        <f t="shared" si="3"/>
        <v>87.100000000000009</v>
      </c>
      <c r="K78" s="8">
        <v>5</v>
      </c>
      <c r="L78" s="8"/>
      <c r="M78" s="8"/>
      <c r="N78" s="8"/>
      <c r="O78" s="8"/>
      <c r="AQ78" s="8">
        <v>13.1</v>
      </c>
      <c r="BA78" s="8">
        <v>6.2</v>
      </c>
      <c r="BB78" s="8"/>
      <c r="BC78" s="8">
        <v>10</v>
      </c>
      <c r="CF78" s="8">
        <v>6.2</v>
      </c>
      <c r="CI78" s="8">
        <v>6.2</v>
      </c>
      <c r="DJ78" s="8">
        <v>13.1</v>
      </c>
      <c r="DS78" s="8">
        <v>4.9000000000000004</v>
      </c>
      <c r="DT78" s="8"/>
      <c r="EP78" s="8">
        <v>6.2</v>
      </c>
      <c r="EQ78" s="8"/>
      <c r="ER78" s="8"/>
      <c r="ES78" s="8"/>
      <c r="ET78" s="8"/>
      <c r="EU78" s="8"/>
      <c r="EV78" s="8"/>
      <c r="EW78" s="8"/>
      <c r="EX78" s="8"/>
      <c r="EY78" s="8">
        <v>6.2</v>
      </c>
      <c r="FJ78" s="8">
        <v>5.5</v>
      </c>
      <c r="FK78" s="8"/>
      <c r="FL78" s="8"/>
      <c r="FM78" s="8"/>
      <c r="FN78" s="8"/>
      <c r="FO78" s="8"/>
      <c r="JL78" s="8">
        <v>4.5</v>
      </c>
      <c r="JM78" s="8"/>
      <c r="JN78" s="8"/>
      <c r="JO78" s="8"/>
      <c r="JP78" s="8"/>
      <c r="JQ78" s="8"/>
      <c r="JR78" s="8"/>
      <c r="JS78" s="8"/>
      <c r="JT78" s="8"/>
      <c r="JU78" s="8"/>
      <c r="JV78" s="8"/>
    </row>
    <row r="79" spans="1:297" ht="12.75">
      <c r="A79" s="9" t="str">
        <f t="shared" si="2"/>
        <v>Cubitt, Daniel</v>
      </c>
      <c r="B79" s="6" t="s">
        <v>514</v>
      </c>
      <c r="C79" s="7">
        <f t="shared" si="3"/>
        <v>85.7</v>
      </c>
      <c r="AV79" s="8"/>
      <c r="AW79" s="8">
        <v>13.1</v>
      </c>
      <c r="BE79" s="8">
        <v>9</v>
      </c>
      <c r="DB79" s="8">
        <v>26.2</v>
      </c>
      <c r="DJ79" s="8">
        <v>13.1</v>
      </c>
      <c r="EP79" s="8">
        <v>6.2</v>
      </c>
      <c r="EQ79" s="8"/>
      <c r="ER79" s="8"/>
      <c r="ES79" s="8"/>
      <c r="ET79" s="8"/>
      <c r="EU79" s="8"/>
      <c r="EV79" s="8"/>
      <c r="EW79" s="8"/>
      <c r="EX79" s="8"/>
      <c r="EY79" s="8">
        <v>6.2</v>
      </c>
      <c r="IL79" s="8">
        <v>11.9</v>
      </c>
    </row>
    <row r="80" spans="1:297" ht="12.75">
      <c r="A80" s="9" t="str">
        <f t="shared" si="2"/>
        <v>Porteous, Shane</v>
      </c>
      <c r="B80" s="6" t="s">
        <v>874</v>
      </c>
      <c r="C80" s="7">
        <f t="shared" si="3"/>
        <v>84.990000000000009</v>
      </c>
      <c r="AQ80" s="8">
        <v>13.1</v>
      </c>
      <c r="CJ80" s="8">
        <v>8</v>
      </c>
      <c r="EY80" s="8">
        <v>6.2</v>
      </c>
      <c r="GS80" s="8">
        <v>3.7</v>
      </c>
      <c r="IL80" s="8">
        <v>11.9</v>
      </c>
      <c r="JZ80" s="8">
        <v>6.2</v>
      </c>
      <c r="KA80" s="8"/>
      <c r="KJ80" s="8">
        <v>28.89</v>
      </c>
      <c r="KK80" s="8">
        <v>7</v>
      </c>
    </row>
    <row r="81" spans="1:297" ht="12.75">
      <c r="A81" s="9" t="str">
        <f t="shared" si="2"/>
        <v>Lewis, Steven</v>
      </c>
      <c r="B81" s="6" t="s">
        <v>897</v>
      </c>
      <c r="C81" s="7">
        <f t="shared" si="3"/>
        <v>83.7</v>
      </c>
      <c r="AE81" s="8">
        <v>6.2</v>
      </c>
      <c r="AF81" s="8"/>
      <c r="AG81" s="8"/>
      <c r="AH81" s="8"/>
      <c r="DJ81" s="8">
        <v>13.1</v>
      </c>
      <c r="DS81" s="8">
        <v>4.9000000000000004</v>
      </c>
      <c r="DT81" s="8"/>
      <c r="EY81" s="8">
        <v>6.2</v>
      </c>
      <c r="GS81" s="8">
        <v>3.7</v>
      </c>
      <c r="HB81" s="8">
        <v>13.1</v>
      </c>
      <c r="HC81" s="8"/>
      <c r="HD81" s="8"/>
      <c r="HE81" s="8"/>
      <c r="HF81" s="8">
        <v>5.2</v>
      </c>
      <c r="HG81" s="8"/>
      <c r="HX81" s="8">
        <v>4.9000000000000004</v>
      </c>
      <c r="HY81" s="8"/>
      <c r="IL81" s="8">
        <v>11.9</v>
      </c>
      <c r="JL81" s="8">
        <v>4.5</v>
      </c>
      <c r="JM81" s="8"/>
      <c r="JN81" s="8"/>
      <c r="JO81" s="8"/>
      <c r="JP81" s="8"/>
      <c r="JQ81" s="8"/>
      <c r="JR81" s="8"/>
      <c r="JS81" s="8"/>
      <c r="JT81" s="8"/>
      <c r="JU81" s="8"/>
      <c r="JV81" s="8"/>
      <c r="JW81" s="8">
        <v>3.8</v>
      </c>
      <c r="KB81" s="8">
        <v>6.2</v>
      </c>
    </row>
    <row r="82" spans="1:297" ht="12.75">
      <c r="A82" s="9" t="str">
        <f t="shared" si="2"/>
        <v>Firth, Kevin</v>
      </c>
      <c r="B82" s="6" t="s">
        <v>727</v>
      </c>
      <c r="C82" s="7">
        <f t="shared" si="3"/>
        <v>82.9</v>
      </c>
      <c r="DC82" s="8">
        <v>6.2</v>
      </c>
      <c r="DJ82" s="8">
        <v>13.1</v>
      </c>
      <c r="EP82" s="8">
        <v>6.2</v>
      </c>
      <c r="EQ82" s="8"/>
      <c r="ER82" s="8"/>
      <c r="ES82" s="8"/>
      <c r="ET82" s="8"/>
      <c r="EU82" s="8"/>
      <c r="EV82" s="8"/>
      <c r="EW82" s="8"/>
      <c r="EX82" s="8"/>
      <c r="EY82" s="8">
        <v>6.2</v>
      </c>
      <c r="FK82" s="8">
        <v>20</v>
      </c>
      <c r="FL82" s="8"/>
      <c r="FM82" s="8"/>
      <c r="FN82" s="8"/>
      <c r="FO82" s="8"/>
      <c r="IM82" s="8">
        <v>26.7</v>
      </c>
      <c r="JL82" s="8">
        <v>4.5</v>
      </c>
      <c r="JM82" s="8"/>
      <c r="JN82" s="8"/>
      <c r="JO82" s="8"/>
      <c r="JP82" s="8"/>
      <c r="JQ82" s="8"/>
      <c r="JR82" s="8"/>
      <c r="JS82" s="8"/>
      <c r="JT82" s="8"/>
      <c r="JU82" s="8"/>
      <c r="JV82" s="8"/>
    </row>
    <row r="83" spans="1:297" ht="12.75">
      <c r="A83" s="9" t="str">
        <f t="shared" si="2"/>
        <v>James, Mark</v>
      </c>
      <c r="B83" s="6" t="s">
        <v>761</v>
      </c>
      <c r="C83" s="7">
        <f t="shared" si="3"/>
        <v>82.9</v>
      </c>
      <c r="DC83" s="8">
        <v>6.2</v>
      </c>
      <c r="DJ83" s="8">
        <v>13.1</v>
      </c>
      <c r="EP83" s="8">
        <v>6.2</v>
      </c>
      <c r="EQ83" s="8"/>
      <c r="ER83" s="8"/>
      <c r="ES83" s="8"/>
      <c r="ET83" s="8"/>
      <c r="EU83" s="8"/>
      <c r="EV83" s="8"/>
      <c r="EW83" s="8"/>
      <c r="EX83" s="8"/>
      <c r="FK83" s="8">
        <v>20</v>
      </c>
      <c r="FL83" s="8"/>
      <c r="FM83" s="8"/>
      <c r="FN83" s="8"/>
      <c r="FO83" s="8"/>
      <c r="GN83" s="8">
        <v>26.2</v>
      </c>
      <c r="GO83" s="8"/>
      <c r="GP83" s="8"/>
      <c r="GQ83" s="8"/>
      <c r="KB83" s="8">
        <v>6.2</v>
      </c>
      <c r="KG83" s="8">
        <v>5</v>
      </c>
    </row>
    <row r="84" spans="1:297" ht="12.75">
      <c r="A84" s="9" t="str">
        <f t="shared" si="2"/>
        <v>Rose, James</v>
      </c>
      <c r="B84" s="6" t="s">
        <v>647</v>
      </c>
      <c r="C84" s="7">
        <f t="shared" si="3"/>
        <v>82.8</v>
      </c>
      <c r="AQ84" s="8">
        <v>13.1</v>
      </c>
      <c r="CP84" s="8">
        <v>3</v>
      </c>
      <c r="CX84" s="8">
        <v>5.2</v>
      </c>
      <c r="CY84" s="8"/>
      <c r="DJ84" s="8">
        <v>13.1</v>
      </c>
      <c r="EA84" s="8">
        <v>26.2</v>
      </c>
      <c r="EB84" s="8"/>
      <c r="EC84" s="8"/>
      <c r="ED84" s="8"/>
      <c r="EE84" s="8"/>
      <c r="EF84" s="8"/>
      <c r="FH84" s="8">
        <v>6.2</v>
      </c>
      <c r="FM84" s="8">
        <v>3.1</v>
      </c>
      <c r="FN84" s="8"/>
      <c r="FO84" s="8"/>
      <c r="GV84" s="8">
        <v>6.7</v>
      </c>
      <c r="KB84" s="8">
        <v>6.2</v>
      </c>
    </row>
    <row r="85" spans="1:297" ht="12.75">
      <c r="A85" s="9" t="str">
        <f t="shared" si="2"/>
        <v>Pembroke, Andrew</v>
      </c>
      <c r="B85" s="6" t="s">
        <v>408</v>
      </c>
      <c r="C85" s="7">
        <f t="shared" si="3"/>
        <v>82.2</v>
      </c>
      <c r="H85" s="8">
        <v>6.2</v>
      </c>
      <c r="I85" s="8"/>
      <c r="W85" s="8">
        <v>6.2</v>
      </c>
      <c r="BE85" s="8">
        <v>9</v>
      </c>
      <c r="DJ85" s="8">
        <v>13.1</v>
      </c>
      <c r="EF85" s="8">
        <v>3.1</v>
      </c>
      <c r="EY85" s="8">
        <v>6.2</v>
      </c>
      <c r="HF85" s="8">
        <v>5.2</v>
      </c>
      <c r="HG85" s="8"/>
      <c r="HL85" s="8">
        <v>15</v>
      </c>
      <c r="HW85" s="8">
        <v>5</v>
      </c>
      <c r="KB85" s="8">
        <v>6.2</v>
      </c>
      <c r="KK85" s="8">
        <v>7</v>
      </c>
    </row>
    <row r="86" spans="1:297" ht="12.75">
      <c r="A86" s="9" t="str">
        <f t="shared" si="2"/>
        <v>Greenough, Martin</v>
      </c>
      <c r="B86" s="6" t="s">
        <v>768</v>
      </c>
      <c r="C86" s="7">
        <f t="shared" si="3"/>
        <v>82.100000000000009</v>
      </c>
      <c r="H86" s="8">
        <v>6.2</v>
      </c>
      <c r="I86" s="8"/>
      <c r="U86" s="8">
        <v>7.4</v>
      </c>
      <c r="AU86" s="8">
        <v>6.2</v>
      </c>
      <c r="BA86" s="8">
        <v>6.2</v>
      </c>
      <c r="BB86" s="8"/>
      <c r="DC86" s="8">
        <v>6.2</v>
      </c>
      <c r="DJ86" s="8">
        <v>13.1</v>
      </c>
      <c r="EG86" s="8">
        <v>3.8</v>
      </c>
      <c r="EZ86" s="8">
        <v>6.2</v>
      </c>
      <c r="FF86" s="8">
        <v>3.8</v>
      </c>
      <c r="IE86" s="8">
        <v>3.8</v>
      </c>
      <c r="IF86" s="8">
        <v>3.5</v>
      </c>
      <c r="IL86" s="8">
        <v>11.9</v>
      </c>
      <c r="JW86" s="8">
        <v>3.8</v>
      </c>
    </row>
    <row r="87" spans="1:297" ht="12.75">
      <c r="A87" s="9" t="str">
        <f t="shared" si="2"/>
        <v>Fisher, Adrian</v>
      </c>
      <c r="B87" s="6" t="s">
        <v>364</v>
      </c>
      <c r="C87" s="7">
        <f t="shared" si="3"/>
        <v>81.899999999999991</v>
      </c>
      <c r="AQ87" s="8">
        <v>13.1</v>
      </c>
      <c r="AX87" s="8">
        <v>6.2</v>
      </c>
      <c r="BE87" s="8">
        <v>9</v>
      </c>
      <c r="CD87" s="8">
        <v>13.1</v>
      </c>
      <c r="DJ87" s="8">
        <v>13.1</v>
      </c>
      <c r="DS87" s="8">
        <v>4.9000000000000004</v>
      </c>
      <c r="DT87" s="8"/>
      <c r="EP87" s="8">
        <v>6.2</v>
      </c>
      <c r="EQ87" s="8"/>
      <c r="ER87" s="8"/>
      <c r="ES87" s="8"/>
      <c r="ET87" s="8"/>
      <c r="EU87" s="8"/>
      <c r="EV87" s="8"/>
      <c r="EW87" s="8"/>
      <c r="EX87" s="8"/>
      <c r="FM87" s="8">
        <v>3.1</v>
      </c>
      <c r="FN87" s="8"/>
      <c r="FO87" s="8"/>
      <c r="KB87" s="8">
        <v>6.2</v>
      </c>
      <c r="KK87" s="8">
        <v>7</v>
      </c>
    </row>
    <row r="88" spans="1:297" ht="12.75">
      <c r="A88" s="9" t="str">
        <f t="shared" si="2"/>
        <v>Brooks, Tom</v>
      </c>
      <c r="B88" s="6" t="s">
        <v>906</v>
      </c>
      <c r="C88" s="7">
        <f t="shared" si="3"/>
        <v>81.600000000000009</v>
      </c>
      <c r="Y88" s="8">
        <v>6.2</v>
      </c>
      <c r="Z88" s="8"/>
      <c r="AA88" s="8"/>
      <c r="AQ88" s="8">
        <v>13.1</v>
      </c>
      <c r="BE88" s="8">
        <v>9</v>
      </c>
      <c r="BP88" s="8">
        <v>13.1</v>
      </c>
      <c r="BQ88" s="8"/>
      <c r="BR88" s="8"/>
      <c r="BS88" s="8"/>
      <c r="BT88" s="8"/>
      <c r="DC88" s="8">
        <v>6.2</v>
      </c>
      <c r="DJ88" s="8">
        <v>13.1</v>
      </c>
      <c r="EY88" s="8">
        <v>6.2</v>
      </c>
      <c r="IF88" s="8">
        <v>3.5</v>
      </c>
      <c r="KB88" s="8">
        <v>6.2</v>
      </c>
      <c r="KG88" s="8">
        <v>5</v>
      </c>
    </row>
    <row r="89" spans="1:297" ht="12.75">
      <c r="A89" s="9" t="str">
        <f t="shared" si="2"/>
        <v>Copeland, Richard</v>
      </c>
      <c r="B89" s="6" t="s">
        <v>834</v>
      </c>
      <c r="C89" s="7">
        <f t="shared" si="3"/>
        <v>80.800000000000011</v>
      </c>
      <c r="CD89" s="8">
        <v>13.1</v>
      </c>
      <c r="DK89" s="8">
        <v>26.2</v>
      </c>
      <c r="FK89" s="8">
        <v>20</v>
      </c>
      <c r="FL89" s="8"/>
      <c r="FM89" s="8"/>
      <c r="FN89" s="8"/>
      <c r="FO89" s="8"/>
      <c r="HC89" s="8">
        <v>4.7</v>
      </c>
      <c r="HD89" s="8"/>
      <c r="HE89" s="8"/>
      <c r="HF89" s="8"/>
      <c r="HG89" s="8"/>
      <c r="HX89" s="8">
        <v>4.9000000000000004</v>
      </c>
      <c r="HY89" s="8"/>
      <c r="IL89" s="8">
        <v>11.9</v>
      </c>
    </row>
    <row r="90" spans="1:297" ht="12.75">
      <c r="A90" s="9" t="str">
        <f t="shared" si="2"/>
        <v>Hanson, Regan</v>
      </c>
      <c r="B90" s="6" t="s">
        <v>829</v>
      </c>
      <c r="C90" s="7">
        <f t="shared" si="3"/>
        <v>80.2</v>
      </c>
      <c r="N90" s="8">
        <v>6.2</v>
      </c>
      <c r="O90" s="8"/>
      <c r="AQ90" s="8">
        <v>13.1</v>
      </c>
      <c r="BA90" s="8">
        <v>6.2</v>
      </c>
      <c r="BB90" s="8"/>
      <c r="BE90" s="8">
        <v>9</v>
      </c>
      <c r="CT90" s="8">
        <v>3.8</v>
      </c>
      <c r="CU90" s="8"/>
      <c r="DJ90" s="8">
        <v>13.1</v>
      </c>
      <c r="DQ90" s="8">
        <v>7</v>
      </c>
      <c r="DR90" s="8"/>
      <c r="EY90" s="8">
        <v>6.2</v>
      </c>
      <c r="GE90" s="8">
        <v>4.5</v>
      </c>
      <c r="HX90" s="8">
        <v>4.9000000000000004</v>
      </c>
      <c r="HY90" s="8"/>
      <c r="KB90" s="8">
        <v>6.2</v>
      </c>
    </row>
    <row r="91" spans="1:297" ht="12.75">
      <c r="A91" s="9" t="str">
        <f t="shared" si="2"/>
        <v>Fulcher, James</v>
      </c>
      <c r="B91" s="6" t="s">
        <v>634</v>
      </c>
      <c r="C91" s="7">
        <f t="shared" si="3"/>
        <v>80.100000000000009</v>
      </c>
      <c r="AE91" s="8">
        <v>6.2</v>
      </c>
      <c r="AF91" s="8"/>
      <c r="AG91" s="8"/>
      <c r="AH91" s="8"/>
      <c r="BE91" s="8">
        <v>9</v>
      </c>
      <c r="CH91" s="8">
        <v>2.4</v>
      </c>
      <c r="CX91" s="8">
        <v>5.2</v>
      </c>
      <c r="CY91" s="8"/>
      <c r="EO91" s="8">
        <v>13.1</v>
      </c>
      <c r="FM91" s="8">
        <v>3.1</v>
      </c>
      <c r="FN91" s="8"/>
      <c r="FO91" s="8"/>
      <c r="FV91" s="8">
        <v>6.5</v>
      </c>
      <c r="FW91" s="8"/>
      <c r="FX91" s="8"/>
      <c r="FY91" s="8"/>
      <c r="FZ91" s="8"/>
      <c r="GA91" s="8"/>
      <c r="GB91" s="8"/>
      <c r="GC91" s="8"/>
      <c r="GD91" s="8"/>
      <c r="GI91" s="8">
        <v>3.1</v>
      </c>
      <c r="GJ91" s="8"/>
      <c r="GK91" s="8"/>
      <c r="GS91" s="8">
        <v>3.7</v>
      </c>
      <c r="HB91" s="8">
        <v>13.1</v>
      </c>
      <c r="HC91" s="8"/>
      <c r="HD91" s="8"/>
      <c r="HE91" s="8"/>
      <c r="HF91" s="8"/>
      <c r="HG91" s="8"/>
      <c r="HO91" s="8">
        <v>6.2</v>
      </c>
      <c r="IF91" s="8">
        <v>3.5</v>
      </c>
      <c r="KG91" s="8">
        <v>5</v>
      </c>
    </row>
    <row r="92" spans="1:297" ht="12.75">
      <c r="A92" s="9" t="str">
        <f t="shared" si="2"/>
        <v>Davies, Mark</v>
      </c>
      <c r="B92" s="6" t="s">
        <v>757</v>
      </c>
      <c r="C92" s="7">
        <f t="shared" si="3"/>
        <v>78.400000000000006</v>
      </c>
      <c r="DC92" s="8">
        <v>6.2</v>
      </c>
      <c r="DJ92" s="8">
        <v>13.1</v>
      </c>
      <c r="EP92" s="8">
        <v>6.2</v>
      </c>
      <c r="EQ92" s="8"/>
      <c r="ER92" s="8"/>
      <c r="ES92" s="8"/>
      <c r="ET92" s="8"/>
      <c r="EU92" s="8"/>
      <c r="EV92" s="8"/>
      <c r="EW92" s="8"/>
      <c r="EX92" s="8"/>
      <c r="EY92" s="8">
        <v>6.2</v>
      </c>
      <c r="FK92" s="8">
        <v>20</v>
      </c>
      <c r="FL92" s="8"/>
      <c r="FM92" s="8"/>
      <c r="FN92" s="8"/>
      <c r="FO92" s="8"/>
      <c r="IM92" s="8">
        <v>26.7</v>
      </c>
    </row>
    <row r="93" spans="1:297" ht="12.75">
      <c r="A93" s="9" t="str">
        <f t="shared" si="2"/>
        <v>Richardson, Michael</v>
      </c>
      <c r="B93" s="6" t="s">
        <v>786</v>
      </c>
      <c r="C93" s="7">
        <f t="shared" si="3"/>
        <v>78.100000000000009</v>
      </c>
      <c r="AK93" s="8">
        <v>6.2</v>
      </c>
      <c r="AL93" s="8"/>
      <c r="AM93" s="8"/>
      <c r="AN93" s="8"/>
      <c r="AO93" s="8"/>
      <c r="AP93" s="8"/>
      <c r="AR93" s="8">
        <v>5</v>
      </c>
      <c r="BE93" s="8">
        <v>9</v>
      </c>
      <c r="DC93" s="8">
        <v>6.2</v>
      </c>
      <c r="DJ93" s="8">
        <v>13.1</v>
      </c>
      <c r="EF93" s="8">
        <v>3.1</v>
      </c>
      <c r="EP93" s="8">
        <v>6.2</v>
      </c>
      <c r="EQ93" s="8"/>
      <c r="ER93" s="8"/>
      <c r="ES93" s="8"/>
      <c r="ET93" s="8"/>
      <c r="EU93" s="8"/>
      <c r="EV93" s="8"/>
      <c r="EW93" s="8"/>
      <c r="EX93" s="8"/>
      <c r="GF93" s="8">
        <v>6.2</v>
      </c>
      <c r="GG93" s="8"/>
      <c r="GH93" s="8"/>
      <c r="IL93" s="8">
        <v>11.9</v>
      </c>
      <c r="KB93" s="8">
        <v>6.2</v>
      </c>
      <c r="KG93" s="8">
        <v>5</v>
      </c>
    </row>
    <row r="94" spans="1:297" ht="12.75">
      <c r="A94" s="9" t="str">
        <f t="shared" si="2"/>
        <v>Doyle, Mark</v>
      </c>
      <c r="B94" s="6" t="s">
        <v>758</v>
      </c>
      <c r="C94" s="7">
        <f t="shared" si="3"/>
        <v>77.400000000000006</v>
      </c>
      <c r="O94" s="8">
        <v>20</v>
      </c>
      <c r="CL94" s="8">
        <v>21.2</v>
      </c>
      <c r="DS94" s="8">
        <v>4.9000000000000004</v>
      </c>
      <c r="DT94" s="8"/>
      <c r="GT94" s="8">
        <v>5.0999999999999996</v>
      </c>
      <c r="GU94" s="8"/>
      <c r="GV94" s="8"/>
      <c r="JU94" s="8">
        <v>26.2</v>
      </c>
      <c r="JV94" s="8"/>
    </row>
    <row r="95" spans="1:297" ht="12.75">
      <c r="A95" s="9" t="str">
        <f t="shared" si="2"/>
        <v>Turner, Liam</v>
      </c>
      <c r="B95" s="6" t="s">
        <v>744</v>
      </c>
      <c r="C95" s="7">
        <f t="shared" si="3"/>
        <v>77</v>
      </c>
      <c r="J95" s="8">
        <v>13.1</v>
      </c>
      <c r="K95" s="8"/>
      <c r="L95" s="8"/>
      <c r="M95" s="8"/>
      <c r="N95" s="8"/>
      <c r="O95" s="8"/>
      <c r="R95" s="8">
        <v>6.5</v>
      </c>
      <c r="S95" s="8"/>
      <c r="T95" s="8"/>
      <c r="U95" s="8"/>
      <c r="AG95" s="8">
        <v>6.2</v>
      </c>
      <c r="BE95" s="8">
        <v>9</v>
      </c>
      <c r="CH95" s="8">
        <v>2.4</v>
      </c>
      <c r="EP95" s="8">
        <v>6.2</v>
      </c>
      <c r="EQ95" s="8"/>
      <c r="ER95" s="8"/>
      <c r="ES95" s="8"/>
      <c r="ET95" s="8"/>
      <c r="EU95" s="8"/>
      <c r="EV95" s="8"/>
      <c r="EW95" s="8"/>
      <c r="EX95" s="8"/>
      <c r="EY95" s="8">
        <v>6.2</v>
      </c>
      <c r="FU95" s="8">
        <v>6.2</v>
      </c>
      <c r="IL95" s="8">
        <v>11.9</v>
      </c>
      <c r="JM95" s="8">
        <v>3.1</v>
      </c>
      <c r="KB95" s="8">
        <v>6.2</v>
      </c>
    </row>
    <row r="96" spans="1:297" ht="12.75">
      <c r="A96" s="9" t="str">
        <f t="shared" si="2"/>
        <v>Sheppard, Andy</v>
      </c>
      <c r="B96" s="6" t="s">
        <v>424</v>
      </c>
      <c r="C96" s="7">
        <f t="shared" si="3"/>
        <v>76.900000000000006</v>
      </c>
      <c r="AT96" s="8">
        <v>5.6</v>
      </c>
      <c r="DJ96" s="8">
        <v>13.1</v>
      </c>
      <c r="EI96" s="8">
        <v>5.4</v>
      </c>
      <c r="EJ96" s="8"/>
      <c r="EK96" s="8"/>
      <c r="EL96" s="8"/>
      <c r="EM96" s="8"/>
      <c r="EN96" s="8"/>
      <c r="EO96" s="8"/>
      <c r="EQ96" s="8">
        <v>5.7</v>
      </c>
      <c r="ER96" s="8"/>
      <c r="ET96" s="8">
        <v>9.5</v>
      </c>
      <c r="EU96" s="8"/>
      <c r="EV96" s="8"/>
      <c r="EW96" s="8"/>
      <c r="EX96" s="8"/>
      <c r="FV96" s="8">
        <v>6.5</v>
      </c>
      <c r="FW96" s="8"/>
      <c r="FX96" s="8"/>
      <c r="FY96" s="8"/>
      <c r="FZ96" s="8"/>
      <c r="GA96" s="8"/>
      <c r="GB96" s="8"/>
      <c r="GC96" s="8"/>
      <c r="GD96" s="8">
        <v>13.1</v>
      </c>
      <c r="GT96" s="8">
        <v>5.0999999999999996</v>
      </c>
      <c r="GU96" s="8"/>
      <c r="GV96" s="8"/>
      <c r="IG96" s="8">
        <v>5.9</v>
      </c>
      <c r="IH96" s="8"/>
      <c r="KK96" s="8">
        <v>7</v>
      </c>
    </row>
    <row r="97" spans="1:297" ht="12.75">
      <c r="A97" s="9" t="str">
        <f t="shared" si="2"/>
        <v>Schofield, Neil</v>
      </c>
      <c r="B97" s="6" t="s">
        <v>799</v>
      </c>
      <c r="C97" s="7">
        <f t="shared" si="3"/>
        <v>76.800000000000011</v>
      </c>
      <c r="AQ97" s="8">
        <v>13.1</v>
      </c>
      <c r="BE97" s="8">
        <v>9</v>
      </c>
      <c r="BI97" s="8">
        <v>3.1</v>
      </c>
      <c r="BJ97" s="8"/>
      <c r="BK97" s="8"/>
      <c r="DC97" s="8">
        <v>6.2</v>
      </c>
      <c r="DJ97" s="8">
        <v>13.1</v>
      </c>
      <c r="DS97" s="8">
        <v>4.9000000000000004</v>
      </c>
      <c r="DT97" s="8"/>
      <c r="EY97" s="8">
        <v>6.2</v>
      </c>
      <c r="FM97" s="8">
        <v>3.1</v>
      </c>
      <c r="FN97" s="8"/>
      <c r="FO97" s="8"/>
      <c r="IL97" s="8">
        <v>11.9</v>
      </c>
      <c r="KB97" s="8">
        <v>6.2</v>
      </c>
    </row>
    <row r="98" spans="1:297" ht="12.75">
      <c r="A98" s="9" t="str">
        <f t="shared" si="2"/>
        <v>Young, Dean</v>
      </c>
      <c r="B98" s="6" t="s">
        <v>576</v>
      </c>
      <c r="C98" s="7">
        <f t="shared" si="3"/>
        <v>76.800000000000011</v>
      </c>
      <c r="V98" s="8">
        <v>10</v>
      </c>
      <c r="BK98" s="8">
        <v>21</v>
      </c>
      <c r="CL98" s="8">
        <v>21.2</v>
      </c>
      <c r="DS98" s="8">
        <v>4.9000000000000004</v>
      </c>
      <c r="DT98" s="8"/>
      <c r="EQ98" s="8">
        <v>5.7</v>
      </c>
      <c r="ER98" s="8"/>
      <c r="GE98" s="8">
        <v>4.5</v>
      </c>
      <c r="II98" s="8">
        <v>4.5</v>
      </c>
      <c r="IJ98" s="8"/>
      <c r="KG98" s="8">
        <v>5</v>
      </c>
    </row>
    <row r="99" spans="1:297" ht="12.75">
      <c r="A99" s="9" t="str">
        <f t="shared" si="2"/>
        <v>Brown, William</v>
      </c>
      <c r="B99" s="6" t="s">
        <v>923</v>
      </c>
      <c r="C99" s="7">
        <f t="shared" si="3"/>
        <v>76.199999999999989</v>
      </c>
      <c r="BA99" s="8">
        <v>6.2</v>
      </c>
      <c r="BB99" s="8"/>
      <c r="BK99" s="8">
        <v>21</v>
      </c>
      <c r="CF99" s="8">
        <v>6.2</v>
      </c>
      <c r="GK99" s="8">
        <v>26.2</v>
      </c>
      <c r="HB99" s="8">
        <v>13.1</v>
      </c>
      <c r="HC99" s="8"/>
      <c r="HD99" s="8"/>
      <c r="HE99" s="8"/>
      <c r="HF99" s="8"/>
      <c r="HG99" s="8"/>
      <c r="IF99" s="8">
        <v>3.5</v>
      </c>
    </row>
    <row r="100" spans="1:297" ht="12.75">
      <c r="A100" s="9" t="str">
        <f t="shared" si="2"/>
        <v>Bridgman, John</v>
      </c>
      <c r="B100" s="6" t="s">
        <v>673</v>
      </c>
      <c r="C100" s="7">
        <f t="shared" si="3"/>
        <v>76.000000000000014</v>
      </c>
      <c r="CO100" s="8">
        <v>20</v>
      </c>
      <c r="CP100" s="8"/>
      <c r="EA100" s="8">
        <v>26.2</v>
      </c>
      <c r="EB100" s="8"/>
      <c r="EC100" s="8"/>
      <c r="ED100" s="8"/>
      <c r="EE100" s="8"/>
      <c r="EF100" s="8"/>
      <c r="EY100" s="8">
        <v>6.2</v>
      </c>
      <c r="FJ100" s="8">
        <v>5.5</v>
      </c>
      <c r="FK100" s="8"/>
      <c r="FL100" s="8"/>
      <c r="FM100" s="8"/>
      <c r="FN100" s="8"/>
      <c r="FO100" s="8"/>
      <c r="IL100" s="8">
        <v>11.9</v>
      </c>
      <c r="KB100" s="8">
        <v>6.2</v>
      </c>
    </row>
    <row r="101" spans="1:297" ht="12.75">
      <c r="A101" s="9" t="str">
        <f t="shared" si="2"/>
        <v>Norton, Andrew</v>
      </c>
      <c r="B101" s="6" t="s">
        <v>407</v>
      </c>
      <c r="C101" s="7">
        <f t="shared" si="3"/>
        <v>75.800000000000011</v>
      </c>
      <c r="Q101" s="8">
        <v>13.1</v>
      </c>
      <c r="R101" s="8"/>
      <c r="S101" s="8"/>
      <c r="T101" s="8"/>
      <c r="U101" s="8"/>
      <c r="AS101" s="8">
        <v>13.1</v>
      </c>
      <c r="AT101" s="8"/>
      <c r="AU101" s="8"/>
      <c r="AV101" s="8"/>
      <c r="AW101" s="8"/>
      <c r="BI101" s="8">
        <v>3.1</v>
      </c>
      <c r="BJ101" s="8"/>
      <c r="BK101" s="8"/>
      <c r="BU101" s="8">
        <v>6.2</v>
      </c>
      <c r="CH101" s="8">
        <v>2.4</v>
      </c>
      <c r="CP101" s="8">
        <v>3</v>
      </c>
      <c r="CX101" s="8">
        <v>5.2</v>
      </c>
      <c r="CY101" s="8"/>
      <c r="EP101" s="8">
        <v>6.2</v>
      </c>
      <c r="EQ101" s="8"/>
      <c r="ER101" s="8"/>
      <c r="ES101" s="8"/>
      <c r="ET101" s="8"/>
      <c r="EU101" s="8"/>
      <c r="EV101" s="8"/>
      <c r="EW101" s="8"/>
      <c r="EX101" s="8"/>
      <c r="FM101" s="8">
        <v>3.1</v>
      </c>
      <c r="FN101" s="8"/>
      <c r="FO101" s="8"/>
      <c r="IF101" s="8">
        <v>3.5</v>
      </c>
      <c r="IL101" s="8">
        <v>11.9</v>
      </c>
      <c r="KG101" s="8">
        <v>5</v>
      </c>
    </row>
    <row r="102" spans="1:297" ht="12.75">
      <c r="A102" s="9" t="str">
        <f t="shared" si="2"/>
        <v>Buckman, Joe</v>
      </c>
      <c r="B102" s="6" t="s">
        <v>660</v>
      </c>
      <c r="C102" s="7">
        <f t="shared" si="3"/>
        <v>73.900000000000006</v>
      </c>
      <c r="W102" s="8">
        <v>6.2</v>
      </c>
      <c r="AB102" s="11">
        <v>14.3</v>
      </c>
      <c r="EI102" s="8">
        <v>5.4</v>
      </c>
      <c r="EJ102" s="8"/>
      <c r="EK102" s="8"/>
      <c r="EL102" s="8"/>
      <c r="EM102" s="8"/>
      <c r="EN102" s="8"/>
      <c r="EO102" s="8"/>
      <c r="EQ102" s="8">
        <v>5.7</v>
      </c>
      <c r="ER102" s="8"/>
      <c r="FG102" s="8">
        <v>6.2</v>
      </c>
      <c r="FH102" s="8"/>
      <c r="FI102" s="8"/>
      <c r="FJ102" s="8"/>
      <c r="FK102" s="8"/>
      <c r="FL102" s="8"/>
      <c r="FM102" s="8"/>
      <c r="FN102" s="8"/>
      <c r="FO102" s="8">
        <v>10.5</v>
      </c>
      <c r="GT102" s="8">
        <v>5.0999999999999996</v>
      </c>
      <c r="GU102" s="8"/>
      <c r="GV102" s="8">
        <v>6.7</v>
      </c>
      <c r="HJ102" s="8">
        <v>4.5</v>
      </c>
      <c r="HX102" s="8">
        <v>4.9000000000000004</v>
      </c>
      <c r="HY102" s="8"/>
      <c r="JX102" s="8">
        <v>4.4000000000000004</v>
      </c>
      <c r="JY102" s="8"/>
      <c r="JZ102" s="8"/>
      <c r="KA102" s="8"/>
    </row>
    <row r="103" spans="1:297" ht="12.75">
      <c r="A103" s="9" t="str">
        <f t="shared" si="2"/>
        <v>Brown, Sam</v>
      </c>
      <c r="B103" s="6" t="s">
        <v>861</v>
      </c>
      <c r="C103" s="7">
        <f t="shared" si="3"/>
        <v>73.2</v>
      </c>
      <c r="BE103" s="8">
        <v>9</v>
      </c>
      <c r="CB103" s="8">
        <v>3.1</v>
      </c>
      <c r="CH103" s="8">
        <v>2.4</v>
      </c>
      <c r="CX103" s="8">
        <v>5.2</v>
      </c>
      <c r="CY103" s="8"/>
      <c r="DJ103" s="8">
        <v>13.1</v>
      </c>
      <c r="EK103" s="8">
        <v>3.1</v>
      </c>
      <c r="EL103" s="8"/>
      <c r="EM103" s="8"/>
      <c r="EN103" s="8"/>
      <c r="EO103" s="8"/>
      <c r="FV103" s="8">
        <v>6.5</v>
      </c>
      <c r="FW103" s="8"/>
      <c r="FX103" s="8"/>
      <c r="FY103" s="8"/>
      <c r="FZ103" s="8"/>
      <c r="GA103" s="8"/>
      <c r="GB103" s="8"/>
      <c r="GC103" s="8"/>
      <c r="GD103" s="8"/>
      <c r="GI103" s="8">
        <v>3.1</v>
      </c>
      <c r="GJ103" s="8"/>
      <c r="GK103" s="8"/>
      <c r="GS103" s="8">
        <v>3.7</v>
      </c>
      <c r="HG103" s="8">
        <v>3.1</v>
      </c>
      <c r="IF103" s="8">
        <v>3.5</v>
      </c>
      <c r="JH103" s="8">
        <v>6.2</v>
      </c>
      <c r="JI103" s="8"/>
      <c r="KB103" s="8">
        <v>6.2</v>
      </c>
      <c r="KG103" s="8">
        <v>5</v>
      </c>
    </row>
    <row r="104" spans="1:297" ht="12.75">
      <c r="A104" s="9" t="str">
        <f t="shared" si="2"/>
        <v>Scarlett, Nick</v>
      </c>
      <c r="B104" s="6" t="s">
        <v>805</v>
      </c>
      <c r="C104" s="7">
        <f t="shared" si="3"/>
        <v>72.400000000000006</v>
      </c>
      <c r="K104" s="8"/>
      <c r="L104" s="8"/>
      <c r="M104" s="8"/>
      <c r="N104" s="8"/>
      <c r="O104" s="8"/>
      <c r="CP104" s="8">
        <v>3</v>
      </c>
      <c r="CT104" s="8"/>
      <c r="CU104" s="8"/>
      <c r="CX104" s="8">
        <v>3.1</v>
      </c>
      <c r="CY104" s="8"/>
      <c r="DF104" s="8">
        <v>6.2</v>
      </c>
      <c r="DG104" s="8"/>
      <c r="DH104" s="8"/>
      <c r="DJ104" s="8">
        <v>13.1</v>
      </c>
      <c r="DS104" s="8">
        <v>4.9000000000000004</v>
      </c>
      <c r="DT104" s="8"/>
      <c r="FA104" s="8">
        <v>13.1</v>
      </c>
      <c r="FB104" s="8"/>
      <c r="FC104" s="8"/>
      <c r="FD104" s="8"/>
      <c r="FE104" s="8"/>
      <c r="GP104" s="8">
        <v>6.2</v>
      </c>
      <c r="GQ104" s="8"/>
      <c r="HB104" s="8">
        <v>13.1</v>
      </c>
      <c r="HC104" s="8"/>
      <c r="HD104" s="8"/>
      <c r="HE104" s="8"/>
      <c r="HF104" s="8"/>
      <c r="HG104" s="8"/>
      <c r="IF104" s="8">
        <v>3.5</v>
      </c>
      <c r="JE104" s="8">
        <v>6.2</v>
      </c>
      <c r="JF104" s="8"/>
      <c r="JG104" s="8"/>
      <c r="JH104" s="8"/>
      <c r="JI104" s="8"/>
    </row>
    <row r="105" spans="1:297" ht="12.75">
      <c r="A105" s="9" t="str">
        <f t="shared" si="2"/>
        <v>Hogg, James</v>
      </c>
      <c r="B105" s="6" t="s">
        <v>637</v>
      </c>
      <c r="C105" s="7">
        <f t="shared" si="3"/>
        <v>72</v>
      </c>
      <c r="BK105" s="8">
        <v>21</v>
      </c>
      <c r="CH105" s="8">
        <v>2.4</v>
      </c>
      <c r="DC105" s="8">
        <v>6.2</v>
      </c>
      <c r="DJ105" s="8">
        <v>13.1</v>
      </c>
      <c r="HJ105" s="8">
        <v>4.5</v>
      </c>
      <c r="IG105" s="8">
        <v>5.9</v>
      </c>
      <c r="IH105" s="8"/>
      <c r="IL105" s="8">
        <v>11.9</v>
      </c>
      <c r="KK105" s="8">
        <v>7</v>
      </c>
    </row>
    <row r="106" spans="1:297" ht="12.75">
      <c r="A106" s="9" t="str">
        <f t="shared" si="2"/>
        <v>Driscoll, Daniel</v>
      </c>
      <c r="B106" s="6" t="s">
        <v>517</v>
      </c>
      <c r="C106" s="7">
        <f t="shared" si="3"/>
        <v>71.400000000000006</v>
      </c>
      <c r="AQ106" s="8">
        <v>13.1</v>
      </c>
      <c r="BE106" s="8">
        <v>9</v>
      </c>
      <c r="EA106" s="8">
        <v>26.2</v>
      </c>
      <c r="EB106" s="8"/>
      <c r="EC106" s="8"/>
      <c r="ED106" s="8"/>
      <c r="EE106" s="8"/>
      <c r="EF106" s="8"/>
      <c r="EP106" s="8">
        <v>6.2</v>
      </c>
      <c r="EQ106" s="8"/>
      <c r="ER106" s="8"/>
      <c r="ES106" s="8"/>
      <c r="ET106" s="8"/>
      <c r="EU106" s="8"/>
      <c r="EV106" s="8"/>
      <c r="EW106" s="8"/>
      <c r="EX106" s="8"/>
      <c r="EY106" s="8">
        <v>6.2</v>
      </c>
      <c r="JL106" s="8">
        <v>4.5</v>
      </c>
      <c r="JM106" s="8"/>
      <c r="JN106" s="8"/>
      <c r="JO106" s="8"/>
      <c r="JP106" s="8"/>
      <c r="JQ106" s="8"/>
      <c r="JR106" s="8"/>
      <c r="JS106" s="8"/>
      <c r="JT106" s="8"/>
      <c r="JU106" s="8"/>
      <c r="JV106" s="8"/>
      <c r="KB106" s="8">
        <v>6.2</v>
      </c>
    </row>
    <row r="107" spans="1:297" ht="12.75">
      <c r="A107" s="9" t="str">
        <f t="shared" si="2"/>
        <v>Keats, Peter</v>
      </c>
      <c r="B107" s="6" t="s">
        <v>819</v>
      </c>
      <c r="C107" s="7">
        <f t="shared" si="3"/>
        <v>71.300000000000011</v>
      </c>
      <c r="AQ107" s="8">
        <v>13.1</v>
      </c>
      <c r="AV107" s="8"/>
      <c r="AW107" s="8">
        <v>13.1</v>
      </c>
      <c r="BI107" s="8">
        <v>6.2</v>
      </c>
      <c r="BJ107" s="8"/>
      <c r="BK107" s="8"/>
      <c r="DC107" s="8">
        <v>6.2</v>
      </c>
      <c r="DJ107" s="8">
        <v>13.1</v>
      </c>
      <c r="FT107" s="8">
        <v>7.7</v>
      </c>
      <c r="FU107" s="8"/>
      <c r="IL107" s="8">
        <v>11.9</v>
      </c>
    </row>
    <row r="108" spans="1:297" ht="12.75">
      <c r="A108" s="9" t="str">
        <f t="shared" si="2"/>
        <v>Carter, Richard</v>
      </c>
      <c r="B108" s="6" t="s">
        <v>832</v>
      </c>
      <c r="C108" s="7">
        <f t="shared" si="3"/>
        <v>70.899999999999991</v>
      </c>
      <c r="BY108" s="8">
        <v>13.1</v>
      </c>
      <c r="EA108" s="8">
        <v>26.2</v>
      </c>
      <c r="EB108" s="8"/>
      <c r="EC108" s="8"/>
      <c r="ED108" s="8"/>
      <c r="EE108" s="8"/>
      <c r="EF108" s="8"/>
      <c r="EO108" s="8">
        <v>13.1</v>
      </c>
      <c r="IF108" s="8">
        <v>3.5</v>
      </c>
      <c r="IL108" s="8">
        <v>11.9</v>
      </c>
      <c r="IX108" s="8">
        <v>3.1</v>
      </c>
      <c r="IY108" s="8"/>
      <c r="IZ108" s="8"/>
    </row>
    <row r="109" spans="1:297" ht="12.75">
      <c r="A109" s="9" t="str">
        <f t="shared" si="2"/>
        <v>Kenton, Lee</v>
      </c>
      <c r="B109" s="6" t="s">
        <v>738</v>
      </c>
      <c r="C109" s="7">
        <f t="shared" si="3"/>
        <v>70.5</v>
      </c>
      <c r="DJ109" s="8">
        <v>13.1</v>
      </c>
      <c r="EO109" s="8">
        <v>13.1</v>
      </c>
      <c r="FZ109" s="8">
        <v>26.2</v>
      </c>
      <c r="GA109" s="8"/>
      <c r="GB109" s="8"/>
      <c r="GC109" s="8"/>
      <c r="GD109" s="8"/>
      <c r="IL109" s="8">
        <v>11.9</v>
      </c>
      <c r="KB109" s="8">
        <v>6.2</v>
      </c>
    </row>
    <row r="110" spans="1:297" ht="12.75">
      <c r="A110" s="9" t="str">
        <f t="shared" si="2"/>
        <v>Rooney, Dave</v>
      </c>
      <c r="B110" s="6" t="s">
        <v>528</v>
      </c>
      <c r="C110" s="7">
        <f t="shared" si="3"/>
        <v>69.2</v>
      </c>
      <c r="AQ110" s="8">
        <v>13.1</v>
      </c>
      <c r="BE110" s="8">
        <v>9</v>
      </c>
      <c r="DC110" s="8">
        <v>6.2</v>
      </c>
      <c r="DJ110" s="8">
        <v>13.1</v>
      </c>
      <c r="EP110" s="8">
        <v>6.2</v>
      </c>
      <c r="EQ110" s="8"/>
      <c r="ER110" s="8"/>
      <c r="ES110" s="8"/>
      <c r="ET110" s="8"/>
      <c r="EU110" s="8"/>
      <c r="EV110" s="8"/>
      <c r="EW110" s="8"/>
      <c r="EX110" s="8"/>
      <c r="EY110" s="8">
        <v>6.2</v>
      </c>
      <c r="IJ110" s="8">
        <v>3</v>
      </c>
      <c r="JB110" s="8">
        <v>6.2</v>
      </c>
      <c r="JC110" s="8"/>
      <c r="JD110" s="8"/>
      <c r="JE110" s="8"/>
      <c r="JF110" s="8"/>
      <c r="JG110" s="8"/>
      <c r="JH110" s="8"/>
      <c r="JI110" s="8"/>
      <c r="KB110" s="8">
        <v>6.2</v>
      </c>
    </row>
    <row r="111" spans="1:297" ht="12.75">
      <c r="A111" s="9" t="str">
        <f t="shared" si="2"/>
        <v>Lee, Joseph</v>
      </c>
      <c r="B111" s="6" t="s">
        <v>706</v>
      </c>
      <c r="C111" s="7">
        <f t="shared" si="3"/>
        <v>69.099999999999994</v>
      </c>
      <c r="BK111" s="8">
        <v>21</v>
      </c>
      <c r="DJ111" s="8">
        <v>13.1</v>
      </c>
      <c r="EC111" s="8">
        <v>6.2</v>
      </c>
      <c r="ED111" s="8"/>
      <c r="EE111" s="8"/>
      <c r="EF111" s="8"/>
      <c r="HX111" s="8">
        <v>4.9000000000000004</v>
      </c>
      <c r="HY111" s="8"/>
      <c r="IL111" s="8">
        <v>11.9</v>
      </c>
      <c r="KG111" s="8">
        <v>5</v>
      </c>
      <c r="KK111" s="8">
        <v>7</v>
      </c>
    </row>
    <row r="112" spans="1:297" ht="12.75">
      <c r="A112" s="9" t="str">
        <f t="shared" si="2"/>
        <v>Mallinshaw, Joseph</v>
      </c>
      <c r="B112" s="6" t="s">
        <v>709</v>
      </c>
      <c r="C112" s="7">
        <f t="shared" si="3"/>
        <v>68.099999999999994</v>
      </c>
      <c r="V112" s="8">
        <v>10</v>
      </c>
      <c r="AT112" s="8">
        <v>5.6</v>
      </c>
      <c r="DJ112" s="8">
        <v>13.1</v>
      </c>
      <c r="DV112" s="8">
        <v>6.2</v>
      </c>
      <c r="DW112" s="8"/>
      <c r="DX112" s="8"/>
      <c r="ES112" s="8">
        <v>6.2</v>
      </c>
      <c r="ET112" s="8"/>
      <c r="EU112" s="8"/>
      <c r="EV112" s="8"/>
      <c r="EW112" s="8"/>
      <c r="EX112" s="8"/>
      <c r="GE112" s="8">
        <v>4.5</v>
      </c>
      <c r="GV112" s="8">
        <v>6.7</v>
      </c>
      <c r="HX112" s="8">
        <v>4.9000000000000004</v>
      </c>
      <c r="HY112" s="8"/>
      <c r="KA112" s="8">
        <v>3.9</v>
      </c>
      <c r="KK112" s="8">
        <v>7</v>
      </c>
    </row>
    <row r="113" spans="1:297" ht="12.75">
      <c r="A113" s="9" t="str">
        <f t="shared" si="2"/>
        <v>Rimmer, Matt</v>
      </c>
      <c r="B113" s="6" t="s">
        <v>775</v>
      </c>
      <c r="C113" s="7">
        <f t="shared" si="3"/>
        <v>67.900000000000006</v>
      </c>
      <c r="CH113" s="8">
        <v>2.4</v>
      </c>
      <c r="CX113" s="8">
        <v>3.1</v>
      </c>
      <c r="CY113" s="8"/>
      <c r="DC113" s="8">
        <v>6.2</v>
      </c>
      <c r="DJ113" s="8">
        <v>13.1</v>
      </c>
      <c r="EA113" s="8">
        <v>26.2</v>
      </c>
      <c r="EB113" s="8"/>
      <c r="EC113" s="8"/>
      <c r="ED113" s="8"/>
      <c r="EE113" s="8"/>
      <c r="EF113" s="8"/>
      <c r="IL113" s="8">
        <v>11.9</v>
      </c>
      <c r="KG113" s="8">
        <v>5</v>
      </c>
    </row>
    <row r="114" spans="1:297" ht="12.75">
      <c r="A114" s="9" t="str">
        <f t="shared" si="2"/>
        <v>Pert, Gareth</v>
      </c>
      <c r="B114" s="6" t="s">
        <v>598</v>
      </c>
      <c r="C114" s="7">
        <f t="shared" si="3"/>
        <v>67.2</v>
      </c>
      <c r="AQ114" s="8">
        <v>13.1</v>
      </c>
      <c r="BE114" s="8">
        <v>9</v>
      </c>
      <c r="DC114" s="8">
        <v>6.2</v>
      </c>
      <c r="DJ114" s="8">
        <v>13.1</v>
      </c>
      <c r="DS114" s="8">
        <v>4.9000000000000004</v>
      </c>
      <c r="DT114" s="8"/>
      <c r="EP114" s="8">
        <v>6.2</v>
      </c>
      <c r="EQ114" s="8"/>
      <c r="ER114" s="8"/>
      <c r="ES114" s="8"/>
      <c r="ET114" s="8"/>
      <c r="EU114" s="8"/>
      <c r="EV114" s="8"/>
      <c r="EW114" s="8"/>
      <c r="EX114" s="8"/>
      <c r="EY114" s="8">
        <v>6.2</v>
      </c>
      <c r="IF114" s="8">
        <v>3.5</v>
      </c>
      <c r="KG114" s="8">
        <v>5</v>
      </c>
    </row>
    <row r="115" spans="1:297" ht="12.75">
      <c r="A115" s="9" t="str">
        <f t="shared" si="2"/>
        <v>Sharman, Jimmy</v>
      </c>
      <c r="B115" s="6" t="s">
        <v>658</v>
      </c>
      <c r="C115" s="7">
        <f t="shared" si="3"/>
        <v>66.600000000000009</v>
      </c>
      <c r="BE115" s="8">
        <v>9</v>
      </c>
      <c r="BK115" s="8">
        <v>21</v>
      </c>
      <c r="DJ115" s="8">
        <v>13.1</v>
      </c>
      <c r="DS115" s="8">
        <v>4.9000000000000004</v>
      </c>
      <c r="DT115" s="8"/>
      <c r="GF115" s="8">
        <v>6.2</v>
      </c>
      <c r="GG115" s="8"/>
      <c r="GH115" s="8"/>
      <c r="JN115" s="8">
        <v>6.2</v>
      </c>
      <c r="KB115" s="8">
        <v>6.2</v>
      </c>
    </row>
    <row r="116" spans="1:297" ht="12.75">
      <c r="A116" s="9" t="str">
        <f t="shared" si="2"/>
        <v>Maloney, David</v>
      </c>
      <c r="B116" s="6" t="s">
        <v>556</v>
      </c>
      <c r="C116" s="7">
        <f t="shared" si="3"/>
        <v>66.000000000000014</v>
      </c>
      <c r="M116" s="8">
        <v>10</v>
      </c>
      <c r="N116" s="8"/>
      <c r="O116" s="8"/>
      <c r="AM116" s="8">
        <v>7.7</v>
      </c>
      <c r="BT116" s="8">
        <v>9.9</v>
      </c>
      <c r="EC116" s="8">
        <v>6.2</v>
      </c>
      <c r="ED116" s="8"/>
      <c r="EE116" s="8"/>
      <c r="EF116" s="8"/>
      <c r="EQ116" s="8">
        <v>5.7</v>
      </c>
      <c r="ER116" s="8"/>
      <c r="FV116" s="8">
        <v>6.5</v>
      </c>
      <c r="FW116" s="8"/>
      <c r="FX116" s="8"/>
      <c r="FY116" s="8"/>
      <c r="FZ116" s="8"/>
      <c r="GA116" s="8"/>
      <c r="GB116" s="8"/>
      <c r="GC116" s="8"/>
      <c r="GD116" s="8"/>
      <c r="GH116" s="8">
        <v>3.2</v>
      </c>
      <c r="HF116" s="8">
        <v>5.2</v>
      </c>
      <c r="HG116" s="8"/>
      <c r="HV116" s="8">
        <v>3.7</v>
      </c>
      <c r="HW116" s="8"/>
      <c r="IF116" s="8">
        <v>3.5</v>
      </c>
      <c r="JX116" s="8">
        <v>4.4000000000000004</v>
      </c>
      <c r="JY116" s="8"/>
      <c r="JZ116" s="8"/>
      <c r="KA116" s="8"/>
    </row>
    <row r="117" spans="1:297" ht="12.75">
      <c r="A117" s="9" t="str">
        <f t="shared" si="2"/>
        <v>Boreman, James</v>
      </c>
      <c r="B117" s="6" t="s">
        <v>628</v>
      </c>
      <c r="C117" s="7">
        <f t="shared" si="3"/>
        <v>65.7</v>
      </c>
      <c r="AQ117" s="8">
        <v>13.1</v>
      </c>
      <c r="BE117" s="8">
        <v>9</v>
      </c>
      <c r="DC117" s="8">
        <v>6.2</v>
      </c>
      <c r="DJ117" s="8">
        <v>13.1</v>
      </c>
      <c r="EP117" s="8">
        <v>6.2</v>
      </c>
      <c r="EQ117" s="8"/>
      <c r="ER117" s="8"/>
      <c r="ES117" s="8"/>
      <c r="ET117" s="8"/>
      <c r="EU117" s="8"/>
      <c r="EV117" s="8"/>
      <c r="EW117" s="8"/>
      <c r="EX117" s="8"/>
      <c r="EY117" s="8">
        <v>6.2</v>
      </c>
      <c r="IL117" s="8">
        <v>11.9</v>
      </c>
    </row>
    <row r="118" spans="1:297" ht="12.75">
      <c r="A118" s="9" t="str">
        <f t="shared" si="2"/>
        <v>Sleath, Dominic</v>
      </c>
      <c r="B118" s="6" t="s">
        <v>580</v>
      </c>
      <c r="C118" s="7">
        <f t="shared" si="3"/>
        <v>65.7</v>
      </c>
      <c r="AQ118" s="8">
        <v>13.1</v>
      </c>
      <c r="BA118" s="8">
        <v>6.2</v>
      </c>
      <c r="BB118" s="8"/>
      <c r="BE118" s="8">
        <v>9</v>
      </c>
      <c r="DJ118" s="8">
        <v>13.1</v>
      </c>
      <c r="EP118" s="8">
        <v>6.2</v>
      </c>
      <c r="EQ118" s="8"/>
      <c r="ER118" s="8"/>
      <c r="ES118" s="8"/>
      <c r="ET118" s="8"/>
      <c r="EU118" s="8"/>
      <c r="EV118" s="8"/>
      <c r="EW118" s="8"/>
      <c r="EX118" s="8"/>
      <c r="EY118" s="8">
        <v>6.2</v>
      </c>
      <c r="IL118" s="8">
        <v>11.9</v>
      </c>
    </row>
    <row r="119" spans="1:297" ht="12.75">
      <c r="A119" s="9" t="str">
        <f t="shared" si="2"/>
        <v>Ross, Simon</v>
      </c>
      <c r="B119" s="6" t="s">
        <v>882</v>
      </c>
      <c r="C119" s="7">
        <f t="shared" si="3"/>
        <v>65.100000000000009</v>
      </c>
      <c r="H119" s="8">
        <v>6.2</v>
      </c>
      <c r="I119" s="8">
        <v>3.1</v>
      </c>
      <c r="AK119" s="8">
        <v>6.2</v>
      </c>
      <c r="AL119" s="8"/>
      <c r="AM119" s="8"/>
      <c r="AN119" s="8"/>
      <c r="AO119" s="8"/>
      <c r="AP119" s="8"/>
      <c r="CM119" s="8">
        <v>6.2</v>
      </c>
      <c r="CN119" s="8"/>
      <c r="CO119" s="8"/>
      <c r="CP119" s="8"/>
      <c r="DC119" s="8">
        <v>6.2</v>
      </c>
      <c r="DM119" s="8">
        <v>6.2</v>
      </c>
      <c r="EP119" s="8">
        <v>6.2</v>
      </c>
      <c r="EQ119" s="8"/>
      <c r="ER119" s="8"/>
      <c r="ES119" s="8"/>
      <c r="ET119" s="8"/>
      <c r="EU119" s="8"/>
      <c r="EV119" s="8"/>
      <c r="EW119" s="8"/>
      <c r="EX119" s="8"/>
      <c r="EY119" s="8">
        <v>6.2</v>
      </c>
      <c r="GP119" s="8">
        <v>6.2</v>
      </c>
      <c r="GQ119" s="8"/>
      <c r="HS119" s="8">
        <v>6.2</v>
      </c>
      <c r="JE119" s="8">
        <v>6.2</v>
      </c>
      <c r="JF119" s="8"/>
      <c r="JG119" s="8"/>
      <c r="JH119" s="8"/>
      <c r="JI119" s="8"/>
    </row>
    <row r="120" spans="1:297" ht="12.75">
      <c r="A120" s="9" t="str">
        <f t="shared" si="2"/>
        <v>Lyell, Tony</v>
      </c>
      <c r="B120" s="6" t="s">
        <v>916</v>
      </c>
      <c r="C120" s="7">
        <f t="shared" si="3"/>
        <v>64.3</v>
      </c>
      <c r="AQ120" s="8">
        <v>13.1</v>
      </c>
      <c r="BZ120" s="8">
        <v>13.1</v>
      </c>
      <c r="CA120" s="8"/>
      <c r="CB120" s="8"/>
      <c r="DJ120" s="8">
        <v>13.1</v>
      </c>
      <c r="FA120" s="8">
        <v>13.1</v>
      </c>
      <c r="FB120" s="8"/>
      <c r="FC120" s="8"/>
      <c r="FD120" s="8"/>
      <c r="FE120" s="8"/>
      <c r="IL120" s="8">
        <v>11.9</v>
      </c>
    </row>
    <row r="121" spans="1:297" ht="12.75">
      <c r="A121" s="9" t="str">
        <f t="shared" si="2"/>
        <v>Norman, Mark</v>
      </c>
      <c r="B121" s="6" t="s">
        <v>762</v>
      </c>
      <c r="C121" s="7">
        <f t="shared" si="3"/>
        <v>64.3</v>
      </c>
      <c r="BD121" s="8">
        <v>13.1</v>
      </c>
      <c r="DJ121" s="8">
        <v>13.1</v>
      </c>
      <c r="EA121" s="8">
        <v>26.2</v>
      </c>
      <c r="EB121" s="8"/>
      <c r="EC121" s="8"/>
      <c r="ED121" s="8"/>
      <c r="EE121" s="8"/>
      <c r="EF121" s="8"/>
      <c r="IL121" s="8">
        <v>11.9</v>
      </c>
    </row>
    <row r="122" spans="1:297" ht="12.75">
      <c r="A122" s="9" t="str">
        <f t="shared" si="2"/>
        <v>Wilson, Mark</v>
      </c>
      <c r="B122" s="6" t="s">
        <v>767</v>
      </c>
      <c r="C122" s="7">
        <f t="shared" si="3"/>
        <v>64.3</v>
      </c>
      <c r="DB122" s="8">
        <v>26.2</v>
      </c>
      <c r="EA122" s="8">
        <v>26.2</v>
      </c>
      <c r="EB122" s="8"/>
      <c r="EC122" s="8"/>
      <c r="ED122" s="8"/>
      <c r="EE122" s="8"/>
      <c r="EF122" s="8"/>
      <c r="IL122" s="8">
        <v>11.9</v>
      </c>
    </row>
    <row r="123" spans="1:297" ht="12.75">
      <c r="A123" s="9" t="str">
        <f t="shared" si="2"/>
        <v>Bishop, Adam</v>
      </c>
      <c r="B123" s="6" t="s">
        <v>346</v>
      </c>
      <c r="C123" s="7">
        <f t="shared" si="3"/>
        <v>64</v>
      </c>
      <c r="BE123" s="8">
        <v>9</v>
      </c>
      <c r="CF123" s="8">
        <v>6.2</v>
      </c>
      <c r="DJ123" s="8">
        <v>13.1</v>
      </c>
      <c r="HF123" s="8">
        <v>5.2</v>
      </c>
      <c r="HG123" s="8"/>
      <c r="IL123" s="8">
        <v>11.9</v>
      </c>
      <c r="JB123" s="8">
        <v>6.2</v>
      </c>
      <c r="JC123" s="8"/>
      <c r="JD123" s="8"/>
      <c r="JE123" s="8"/>
      <c r="JF123" s="8"/>
      <c r="JG123" s="8"/>
      <c r="JH123" s="8"/>
      <c r="JI123" s="8"/>
      <c r="JY123" s="8">
        <v>6.2</v>
      </c>
      <c r="JZ123" s="8"/>
      <c r="KA123" s="8"/>
      <c r="KB123" s="8">
        <v>6.2</v>
      </c>
    </row>
    <row r="124" spans="1:297" ht="12.75">
      <c r="A124" s="9" t="str">
        <f t="shared" si="2"/>
        <v>Bishop, Robert</v>
      </c>
      <c r="B124" s="6" t="s">
        <v>847</v>
      </c>
      <c r="C124" s="7">
        <f t="shared" si="3"/>
        <v>63.900000000000006</v>
      </c>
      <c r="P124" s="8">
        <v>6.2</v>
      </c>
      <c r="BQ124" s="8">
        <v>13.1</v>
      </c>
      <c r="BR124" s="8"/>
      <c r="BS124" s="8"/>
      <c r="BT124" s="8"/>
      <c r="CH124" s="8">
        <v>2.4</v>
      </c>
      <c r="CX124" s="8">
        <v>5.2</v>
      </c>
      <c r="CY124" s="8"/>
      <c r="DC124" s="8">
        <v>6.2</v>
      </c>
      <c r="DJ124" s="8">
        <v>13.1</v>
      </c>
      <c r="FC124" s="8">
        <v>6.2</v>
      </c>
      <c r="FD124" s="8"/>
      <c r="FE124" s="8"/>
      <c r="HJ124" s="8">
        <v>4.5</v>
      </c>
      <c r="KK124" s="8">
        <v>7</v>
      </c>
    </row>
    <row r="125" spans="1:297" ht="12.75">
      <c r="A125" s="9" t="str">
        <f t="shared" si="2"/>
        <v>Sibley, Kevin</v>
      </c>
      <c r="B125" s="6" t="s">
        <v>731</v>
      </c>
      <c r="C125" s="7">
        <f t="shared" si="3"/>
        <v>63.7</v>
      </c>
      <c r="CN125" s="8">
        <v>20</v>
      </c>
      <c r="CO125" s="8"/>
      <c r="CP125" s="8"/>
      <c r="DC125" s="8">
        <v>6.2</v>
      </c>
      <c r="EA125" s="8">
        <v>26.2</v>
      </c>
      <c r="EB125" s="8"/>
      <c r="EC125" s="8"/>
      <c r="ED125" s="8"/>
      <c r="EE125" s="8"/>
      <c r="EF125" s="8"/>
      <c r="EP125" s="8">
        <v>6.2</v>
      </c>
      <c r="EQ125" s="8"/>
      <c r="ER125" s="8"/>
      <c r="ES125" s="8"/>
      <c r="ET125" s="8"/>
      <c r="EU125" s="8"/>
      <c r="EV125" s="8"/>
      <c r="EW125" s="8"/>
      <c r="EX125" s="8"/>
      <c r="GT125" s="8">
        <v>5.0999999999999996</v>
      </c>
      <c r="GU125" s="8"/>
      <c r="GV125" s="8"/>
    </row>
    <row r="126" spans="1:297" ht="12.75">
      <c r="A126" s="9" t="str">
        <f t="shared" si="2"/>
        <v>Moat, Jordan</v>
      </c>
      <c r="B126" s="6" t="s">
        <v>700</v>
      </c>
      <c r="C126" s="7">
        <f t="shared" si="3"/>
        <v>63.300000000000011</v>
      </c>
      <c r="BE126" s="8">
        <v>9</v>
      </c>
      <c r="DC126" s="8">
        <v>6.2</v>
      </c>
      <c r="DJ126" s="8">
        <v>13.1</v>
      </c>
      <c r="EP126" s="8">
        <v>6.2</v>
      </c>
      <c r="EQ126" s="8"/>
      <c r="ER126" s="8"/>
      <c r="ES126" s="8"/>
      <c r="ET126" s="8"/>
      <c r="EU126" s="8"/>
      <c r="EV126" s="8"/>
      <c r="EW126" s="8"/>
      <c r="EX126" s="8"/>
      <c r="EY126" s="8">
        <v>6.2</v>
      </c>
      <c r="HF126" s="8">
        <v>5.2</v>
      </c>
      <c r="HG126" s="8"/>
      <c r="JH126" s="8">
        <v>6.2</v>
      </c>
      <c r="JI126" s="8"/>
      <c r="KB126" s="8">
        <v>6.2</v>
      </c>
      <c r="KG126" s="8">
        <v>5</v>
      </c>
    </row>
    <row r="127" spans="1:297" ht="12.75">
      <c r="A127" s="9" t="str">
        <f t="shared" si="2"/>
        <v>Blockley, Paul</v>
      </c>
      <c r="B127" s="6" t="s">
        <v>808</v>
      </c>
      <c r="C127" s="7">
        <f t="shared" si="3"/>
        <v>63.100000000000009</v>
      </c>
      <c r="DC127" s="8">
        <v>6.2</v>
      </c>
      <c r="DJ127" s="8">
        <v>13.1</v>
      </c>
      <c r="DS127" s="8">
        <v>4.9000000000000004</v>
      </c>
      <c r="DT127" s="8"/>
      <c r="EP127" s="8">
        <v>6.2</v>
      </c>
      <c r="EQ127" s="8"/>
      <c r="ER127" s="8"/>
      <c r="ES127" s="8"/>
      <c r="ET127" s="8"/>
      <c r="EU127" s="8"/>
      <c r="EV127" s="8"/>
      <c r="EW127" s="8"/>
      <c r="EX127" s="8"/>
      <c r="GS127" s="8">
        <v>3.7</v>
      </c>
      <c r="HF127" s="8">
        <v>5.2</v>
      </c>
      <c r="HG127" s="8"/>
      <c r="HT127" s="8">
        <v>5</v>
      </c>
      <c r="HV127" s="8">
        <v>3.7</v>
      </c>
      <c r="HW127" s="8"/>
      <c r="JL127" s="8">
        <v>4.5</v>
      </c>
      <c r="JM127" s="8"/>
      <c r="JN127" s="8"/>
      <c r="JO127" s="8"/>
      <c r="JP127" s="8"/>
      <c r="JQ127" s="8"/>
      <c r="JR127" s="8"/>
      <c r="JS127" s="8"/>
      <c r="JT127" s="8"/>
      <c r="JU127" s="8"/>
      <c r="JV127" s="8"/>
      <c r="JX127" s="8">
        <v>4.4000000000000004</v>
      </c>
      <c r="JY127" s="8"/>
      <c r="JZ127" s="8"/>
      <c r="KA127" s="8"/>
      <c r="KB127" s="8">
        <v>6.2</v>
      </c>
    </row>
    <row r="128" spans="1:297" ht="12.75">
      <c r="A128" s="9" t="str">
        <f t="shared" si="2"/>
        <v>Elmore, Benjamin</v>
      </c>
      <c r="B128" s="6" t="s">
        <v>454</v>
      </c>
      <c r="C128" s="7">
        <f t="shared" si="3"/>
        <v>62.900000000000006</v>
      </c>
      <c r="AQ128" s="8">
        <v>13.1</v>
      </c>
      <c r="DC128" s="8">
        <v>6.2</v>
      </c>
      <c r="DJ128" s="8">
        <v>13.1</v>
      </c>
      <c r="EP128" s="8">
        <v>6.2</v>
      </c>
      <c r="EQ128" s="8"/>
      <c r="ER128" s="8"/>
      <c r="ES128" s="8"/>
      <c r="ET128" s="8"/>
      <c r="EU128" s="8"/>
      <c r="EV128" s="8"/>
      <c r="EW128" s="8"/>
      <c r="EX128" s="8"/>
      <c r="EY128" s="8">
        <v>6.2</v>
      </c>
      <c r="IL128" s="8">
        <v>11.9</v>
      </c>
      <c r="KB128" s="8">
        <v>6.2</v>
      </c>
    </row>
    <row r="129" spans="1:297" ht="12.75">
      <c r="A129" s="9" t="str">
        <f t="shared" si="2"/>
        <v>Holt, Tim</v>
      </c>
      <c r="B129" s="6" t="s">
        <v>903</v>
      </c>
      <c r="C129" s="7">
        <f t="shared" si="3"/>
        <v>61.70000000000001</v>
      </c>
      <c r="H129" s="8">
        <v>6.2</v>
      </c>
      <c r="I129" s="8"/>
      <c r="U129" s="8">
        <v>7.4</v>
      </c>
      <c r="AQ129" s="8">
        <v>13.1</v>
      </c>
      <c r="AU129" s="8">
        <v>6.2</v>
      </c>
      <c r="BE129" s="8">
        <v>9</v>
      </c>
      <c r="BU129" s="8">
        <v>6.2</v>
      </c>
      <c r="CH129" s="8">
        <v>2.4</v>
      </c>
      <c r="KB129" s="8">
        <v>6.2</v>
      </c>
      <c r="KG129" s="8">
        <v>5</v>
      </c>
    </row>
    <row r="130" spans="1:297" ht="12.75">
      <c r="A130" s="9" t="str">
        <f t="shared" ref="A130:A193" si="4">IF(ISNUMBER(SEARCH(",",B130)),B130,MID(B130,SEARCH(" ",B130)+1,256) &amp; ", " &amp; LEFT(B130,SEARCH(" ",B130)-1))</f>
        <v>Russell, Liam</v>
      </c>
      <c r="B130" s="6" t="s">
        <v>742</v>
      </c>
      <c r="C130" s="7">
        <f t="shared" ref="C130:C193" si="5">SUM(D130:AXK130)</f>
        <v>61.7</v>
      </c>
      <c r="DB130" s="8">
        <v>26.2</v>
      </c>
      <c r="EP130" s="8">
        <v>6.2</v>
      </c>
      <c r="EQ130" s="8"/>
      <c r="ER130" s="8"/>
      <c r="ES130" s="8"/>
      <c r="ET130" s="8"/>
      <c r="EU130" s="8"/>
      <c r="EV130" s="8"/>
      <c r="EW130" s="8"/>
      <c r="EX130" s="8"/>
      <c r="JL130" s="8">
        <v>4.5</v>
      </c>
      <c r="JM130" s="8"/>
      <c r="JN130" s="8"/>
      <c r="JO130" s="8"/>
      <c r="JP130" s="8"/>
      <c r="JQ130" s="8"/>
      <c r="JR130" s="8"/>
      <c r="JS130" s="8"/>
      <c r="JT130" s="8"/>
      <c r="JU130" s="8"/>
      <c r="JV130" s="8"/>
      <c r="KB130" s="8">
        <v>6.2</v>
      </c>
      <c r="KC130" s="8">
        <v>18.600000000000001</v>
      </c>
    </row>
    <row r="131" spans="1:297" ht="12.75">
      <c r="A131" s="9" t="str">
        <f t="shared" si="4"/>
        <v>Nuttgens, Tom</v>
      </c>
      <c r="B131" s="6" t="s">
        <v>909</v>
      </c>
      <c r="C131" s="7">
        <f t="shared" si="5"/>
        <v>61.5</v>
      </c>
      <c r="CT131" s="8">
        <v>3.8</v>
      </c>
      <c r="CU131" s="8"/>
      <c r="EG131" s="8">
        <v>3.8</v>
      </c>
      <c r="EQ131" s="8">
        <v>5.7</v>
      </c>
      <c r="ER131" s="8"/>
      <c r="FF131" s="8">
        <v>3.8</v>
      </c>
      <c r="FH131" s="8">
        <v>6.2</v>
      </c>
      <c r="GH131" s="8">
        <v>3.2</v>
      </c>
      <c r="GT131" s="8">
        <v>5.0999999999999996</v>
      </c>
      <c r="GU131" s="8"/>
      <c r="GV131" s="8"/>
      <c r="HX131" s="8">
        <v>4.9000000000000004</v>
      </c>
      <c r="HY131" s="8"/>
      <c r="IL131" s="8">
        <v>11.9</v>
      </c>
      <c r="JU131" s="8">
        <v>13.1</v>
      </c>
      <c r="JV131" s="8"/>
    </row>
    <row r="132" spans="1:297" ht="12.75">
      <c r="A132" s="9" t="str">
        <f t="shared" si="4"/>
        <v>Pilling, Rob</v>
      </c>
      <c r="B132" s="6" t="s">
        <v>846</v>
      </c>
      <c r="C132" s="7">
        <f t="shared" si="5"/>
        <v>61</v>
      </c>
      <c r="H132" s="8">
        <v>6.2</v>
      </c>
      <c r="I132" s="8"/>
      <c r="U132" s="8">
        <v>7.4</v>
      </c>
      <c r="AT132" s="8">
        <v>5.6</v>
      </c>
      <c r="AU132" s="8">
        <v>6.2</v>
      </c>
      <c r="CV132" s="8">
        <v>14.3</v>
      </c>
      <c r="CW132" s="8"/>
      <c r="CX132" s="8"/>
      <c r="CY132" s="8"/>
      <c r="GE132" s="8">
        <v>4.5</v>
      </c>
      <c r="HJ132" s="8">
        <v>4.5</v>
      </c>
      <c r="KH132" s="8">
        <v>5.3</v>
      </c>
      <c r="KK132" s="8">
        <v>7</v>
      </c>
    </row>
    <row r="133" spans="1:297" ht="12.75">
      <c r="A133" s="9" t="str">
        <f t="shared" si="4"/>
        <v>Fletcher, James</v>
      </c>
      <c r="B133" s="6" t="s">
        <v>632</v>
      </c>
      <c r="C133" s="7">
        <f t="shared" si="5"/>
        <v>60.9</v>
      </c>
      <c r="V133" s="8">
        <v>10</v>
      </c>
      <c r="DJ133" s="8">
        <v>13.1</v>
      </c>
      <c r="EC133" s="8">
        <v>6.2</v>
      </c>
      <c r="ED133" s="8"/>
      <c r="EE133" s="8"/>
      <c r="EF133" s="8"/>
      <c r="EH133" s="8">
        <v>6.2</v>
      </c>
      <c r="IZ133" s="8">
        <v>25.4</v>
      </c>
    </row>
    <row r="134" spans="1:297" ht="12.75">
      <c r="A134" s="9" t="str">
        <f t="shared" si="4"/>
        <v>Smith, James</v>
      </c>
      <c r="B134" s="6" t="s">
        <v>649</v>
      </c>
      <c r="C134" s="7">
        <f t="shared" si="5"/>
        <v>60.7</v>
      </c>
      <c r="AE134" s="8">
        <v>6.2</v>
      </c>
      <c r="AF134" s="8"/>
      <c r="AG134" s="8"/>
      <c r="AH134" s="8"/>
      <c r="AQ134" s="8">
        <v>13.1</v>
      </c>
      <c r="BE134" s="8">
        <v>9</v>
      </c>
      <c r="DI134" s="8">
        <v>26.2</v>
      </c>
      <c r="FH134" s="8">
        <v>6.2</v>
      </c>
    </row>
    <row r="135" spans="1:297" ht="12.75">
      <c r="A135" s="9" t="str">
        <f t="shared" si="4"/>
        <v>Baker, Vincent</v>
      </c>
      <c r="B135" s="6" t="s">
        <v>919</v>
      </c>
      <c r="C135" s="7">
        <f t="shared" si="5"/>
        <v>60</v>
      </c>
      <c r="DX135" s="8">
        <v>60</v>
      </c>
    </row>
    <row r="136" spans="1:297" ht="12.75">
      <c r="A136" s="9" t="str">
        <f t="shared" si="4"/>
        <v>Bilsborough, Tony</v>
      </c>
      <c r="B136" s="6" t="s">
        <v>914</v>
      </c>
      <c r="C136" s="7">
        <f t="shared" si="5"/>
        <v>59.8</v>
      </c>
      <c r="U136" s="8">
        <v>7.4</v>
      </c>
      <c r="AQ136" s="8">
        <v>13.1</v>
      </c>
      <c r="BP136" s="8">
        <v>13.1</v>
      </c>
      <c r="BQ136" s="8"/>
      <c r="BR136" s="8"/>
      <c r="BS136" s="8"/>
      <c r="BT136" s="8"/>
      <c r="FZ136" s="8">
        <v>26.2</v>
      </c>
      <c r="GA136" s="8"/>
      <c r="GB136" s="8"/>
      <c r="GC136" s="8"/>
      <c r="GD136" s="8"/>
    </row>
    <row r="137" spans="1:297" ht="12.75">
      <c r="A137" s="9" t="str">
        <f t="shared" si="4"/>
        <v>Hails, Nick</v>
      </c>
      <c r="B137" s="6" t="s">
        <v>802</v>
      </c>
      <c r="C137" s="7">
        <f t="shared" si="5"/>
        <v>59.6</v>
      </c>
      <c r="Y137" s="8">
        <v>6.2</v>
      </c>
      <c r="Z137" s="8"/>
      <c r="AA137" s="8"/>
      <c r="AX137" s="8">
        <v>6.2</v>
      </c>
      <c r="DC137" s="8">
        <v>6.2</v>
      </c>
      <c r="FF137" s="8">
        <v>3.8</v>
      </c>
      <c r="GR137" s="8">
        <v>3.8</v>
      </c>
      <c r="GS137" s="8"/>
      <c r="HV137" s="8">
        <v>3.7</v>
      </c>
      <c r="HW137" s="8"/>
      <c r="IE137" s="8">
        <v>3.8</v>
      </c>
      <c r="IF137" s="8"/>
      <c r="JL137" s="8">
        <v>4.5</v>
      </c>
      <c r="JM137" s="8"/>
      <c r="JN137" s="8"/>
      <c r="JO137" s="8"/>
      <c r="JP137" s="8"/>
      <c r="JQ137" s="8"/>
      <c r="JR137" s="8"/>
      <c r="JS137" s="8"/>
      <c r="JT137" s="8"/>
      <c r="JU137" s="8"/>
      <c r="JV137" s="8"/>
      <c r="JW137" s="8">
        <v>3.8</v>
      </c>
      <c r="JX137" s="8">
        <v>4.4000000000000004</v>
      </c>
      <c r="JY137" s="8"/>
      <c r="JZ137" s="8"/>
      <c r="KA137" s="8"/>
      <c r="KB137" s="8">
        <v>6.2</v>
      </c>
      <c r="KK137" s="8">
        <v>7</v>
      </c>
    </row>
    <row r="138" spans="1:297" ht="12.75">
      <c r="A138" s="9" t="str">
        <f t="shared" si="4"/>
        <v>Prest, Luke</v>
      </c>
      <c r="B138" s="6" t="s">
        <v>751</v>
      </c>
      <c r="C138" s="7">
        <f t="shared" si="5"/>
        <v>59.5</v>
      </c>
      <c r="J138" s="8">
        <v>13.1</v>
      </c>
      <c r="K138" s="8"/>
      <c r="L138" s="8"/>
      <c r="M138" s="8"/>
      <c r="N138" s="8"/>
      <c r="O138" s="8"/>
      <c r="BE138" s="8">
        <v>9</v>
      </c>
      <c r="DC138" s="8">
        <v>6.2</v>
      </c>
      <c r="DJ138" s="8">
        <v>13.1</v>
      </c>
      <c r="EP138" s="8">
        <v>6.2</v>
      </c>
      <c r="EQ138" s="8"/>
      <c r="ER138" s="8"/>
      <c r="ES138" s="8"/>
      <c r="ET138" s="8"/>
      <c r="EU138" s="8"/>
      <c r="EV138" s="8"/>
      <c r="EW138" s="8"/>
      <c r="EX138" s="8"/>
      <c r="IL138" s="8">
        <v>11.9</v>
      </c>
    </row>
    <row r="139" spans="1:297" ht="12.75">
      <c r="A139" s="9" t="str">
        <f t="shared" si="4"/>
        <v>Talley, Ryan</v>
      </c>
      <c r="B139" s="6" t="s">
        <v>857</v>
      </c>
      <c r="C139" s="7">
        <f t="shared" si="5"/>
        <v>59.5</v>
      </c>
      <c r="AQ139" s="8">
        <v>13.1</v>
      </c>
      <c r="AY139" s="8">
        <v>6.2</v>
      </c>
      <c r="BE139" s="8">
        <v>9</v>
      </c>
      <c r="DC139" s="8">
        <v>6.2</v>
      </c>
      <c r="DJ139" s="8">
        <v>13.1</v>
      </c>
      <c r="IL139" s="8">
        <v>11.9</v>
      </c>
    </row>
    <row r="140" spans="1:297" ht="12.75">
      <c r="A140" s="9" t="str">
        <f t="shared" si="4"/>
        <v>Brannan, Jason</v>
      </c>
      <c r="B140" s="6" t="s">
        <v>653</v>
      </c>
      <c r="C140" s="7">
        <f t="shared" si="5"/>
        <v>58.6</v>
      </c>
      <c r="V140" s="8">
        <v>10</v>
      </c>
      <c r="AT140" s="8">
        <v>5.6</v>
      </c>
      <c r="DC140" s="8">
        <v>6.2</v>
      </c>
      <c r="EI140" s="8">
        <v>5.4</v>
      </c>
      <c r="EJ140" s="8"/>
      <c r="EK140" s="8"/>
      <c r="EL140" s="8"/>
      <c r="EM140" s="8"/>
      <c r="EN140" s="8"/>
      <c r="EO140" s="8"/>
      <c r="EP140" s="8">
        <v>6.2</v>
      </c>
      <c r="EQ140" s="8"/>
      <c r="ER140" s="8"/>
      <c r="ES140" s="8"/>
      <c r="ET140" s="8"/>
      <c r="EU140" s="8"/>
      <c r="EV140" s="8"/>
      <c r="EW140" s="8"/>
      <c r="EX140" s="8"/>
      <c r="GE140" s="8">
        <v>4.5</v>
      </c>
      <c r="HX140" s="8">
        <v>4.9000000000000004</v>
      </c>
      <c r="HY140" s="8"/>
      <c r="IL140" s="8">
        <v>11.9</v>
      </c>
      <c r="KA140" s="8">
        <v>3.9</v>
      </c>
    </row>
    <row r="141" spans="1:297" ht="12.75">
      <c r="A141" s="9" t="str">
        <f t="shared" si="4"/>
        <v>Shkul, Sergei</v>
      </c>
      <c r="B141" s="6" t="s">
        <v>871</v>
      </c>
      <c r="C141" s="7">
        <f t="shared" si="5"/>
        <v>58.599999999999994</v>
      </c>
      <c r="BL141" s="8">
        <v>6.2</v>
      </c>
      <c r="CF141" s="8">
        <v>6.2</v>
      </c>
      <c r="EP141" s="8">
        <v>6.2</v>
      </c>
      <c r="EQ141" s="8"/>
      <c r="ER141" s="8"/>
      <c r="ES141" s="8"/>
      <c r="ET141" s="8"/>
      <c r="EU141" s="8"/>
      <c r="EV141" s="8"/>
      <c r="EW141" s="8"/>
      <c r="EX141" s="8"/>
      <c r="EY141" s="8">
        <v>6.2</v>
      </c>
      <c r="FK141" s="8">
        <v>20</v>
      </c>
      <c r="FL141" s="8"/>
      <c r="FM141" s="8"/>
      <c r="FN141" s="8"/>
      <c r="FO141" s="8"/>
      <c r="GR141" s="8">
        <v>3.8</v>
      </c>
      <c r="GS141" s="8"/>
      <c r="JW141" s="8">
        <v>3.8</v>
      </c>
      <c r="KB141" s="8">
        <v>6.2</v>
      </c>
    </row>
    <row r="142" spans="1:297" ht="12.75">
      <c r="A142" s="9" t="str">
        <f t="shared" si="4"/>
        <v>Glaves, Andy</v>
      </c>
      <c r="B142" s="6" t="s">
        <v>419</v>
      </c>
      <c r="C142" s="7">
        <f t="shared" si="5"/>
        <v>58.199999999999996</v>
      </c>
      <c r="AQ142" s="8">
        <v>13.1</v>
      </c>
      <c r="DJ142" s="8">
        <v>13.1</v>
      </c>
      <c r="GJ142" s="8">
        <v>13.1</v>
      </c>
      <c r="IL142" s="8">
        <v>11.9</v>
      </c>
      <c r="KK142" s="8">
        <v>7</v>
      </c>
    </row>
    <row r="143" spans="1:297" ht="12.75">
      <c r="A143" s="9" t="str">
        <f t="shared" si="4"/>
        <v>Armitage, John</v>
      </c>
      <c r="B143" s="6" t="s">
        <v>669</v>
      </c>
      <c r="C143" s="7">
        <f t="shared" si="5"/>
        <v>58</v>
      </c>
      <c r="R143" s="8">
        <v>13.3</v>
      </c>
      <c r="S143" s="8"/>
      <c r="T143" s="8"/>
      <c r="U143" s="8"/>
      <c r="AM143" s="8">
        <v>7.7</v>
      </c>
      <c r="DJ143" s="8">
        <v>13.1</v>
      </c>
      <c r="DS143" s="8">
        <v>4.9000000000000004</v>
      </c>
      <c r="DT143" s="8"/>
      <c r="EH143" s="8">
        <v>6.2</v>
      </c>
      <c r="JJ143" s="8">
        <v>4.5</v>
      </c>
      <c r="JL143" s="8">
        <v>4.5</v>
      </c>
      <c r="JM143" s="8"/>
      <c r="JN143" s="8"/>
      <c r="JO143" s="8"/>
      <c r="JP143" s="8"/>
      <c r="JQ143" s="8"/>
      <c r="JR143" s="8"/>
      <c r="JS143" s="8"/>
      <c r="JT143" s="8"/>
      <c r="JU143" s="8"/>
      <c r="JV143" s="8"/>
      <c r="JW143" s="8">
        <v>3.8</v>
      </c>
    </row>
    <row r="144" spans="1:297" ht="12.75">
      <c r="A144" s="9" t="str">
        <f t="shared" si="4"/>
        <v>Mason, James</v>
      </c>
      <c r="B144" s="6" t="s">
        <v>640</v>
      </c>
      <c r="C144" s="7">
        <f t="shared" si="5"/>
        <v>57.300000000000004</v>
      </c>
      <c r="AQ144" s="8">
        <v>13.1</v>
      </c>
      <c r="DC144" s="8">
        <v>6.2</v>
      </c>
      <c r="DJ144" s="8">
        <v>13.1</v>
      </c>
      <c r="EG144" s="8">
        <v>3.8</v>
      </c>
      <c r="EY144" s="8">
        <v>6.2</v>
      </c>
      <c r="HF144" s="8">
        <v>5.2</v>
      </c>
      <c r="HG144" s="8"/>
      <c r="ID144" s="8">
        <v>6.2</v>
      </c>
      <c r="IF144" s="8">
        <v>3.5</v>
      </c>
    </row>
    <row r="145" spans="1:297" ht="12.75">
      <c r="A145" s="9" t="str">
        <f t="shared" si="4"/>
        <v>Brown, Warren</v>
      </c>
      <c r="B145" s="6" t="s">
        <v>920</v>
      </c>
      <c r="C145" s="7">
        <f t="shared" si="5"/>
        <v>57.3</v>
      </c>
      <c r="CT145" s="8">
        <v>3.8</v>
      </c>
      <c r="CU145" s="8"/>
      <c r="DJ145" s="8">
        <v>13.1</v>
      </c>
      <c r="EP145" s="8">
        <v>6.2</v>
      </c>
      <c r="EQ145" s="8"/>
      <c r="ER145" s="8"/>
      <c r="ES145" s="8"/>
      <c r="ET145" s="8"/>
      <c r="EU145" s="8"/>
      <c r="EV145" s="8"/>
      <c r="EW145" s="8"/>
      <c r="EX145" s="8"/>
      <c r="EY145" s="8">
        <v>6.2</v>
      </c>
      <c r="HX145" s="8">
        <v>4.9000000000000004</v>
      </c>
      <c r="HY145" s="8"/>
      <c r="IL145" s="8">
        <v>11.9</v>
      </c>
      <c r="KB145" s="8">
        <v>6.2</v>
      </c>
      <c r="KG145" s="8">
        <v>5</v>
      </c>
    </row>
    <row r="146" spans="1:297" ht="12.75">
      <c r="A146" s="9" t="str">
        <f t="shared" si="4"/>
        <v>Walker, Chris</v>
      </c>
      <c r="B146" s="6" t="s">
        <v>491</v>
      </c>
      <c r="C146" s="7">
        <f t="shared" si="5"/>
        <v>56.9</v>
      </c>
      <c r="BA146" s="8">
        <v>6.2</v>
      </c>
      <c r="BB146" s="8"/>
      <c r="DJ146" s="8">
        <v>13.1</v>
      </c>
      <c r="EQ146" s="8">
        <v>5.7</v>
      </c>
      <c r="ER146" s="8"/>
      <c r="FK146" s="8">
        <v>20</v>
      </c>
      <c r="FL146" s="8"/>
      <c r="FM146" s="8"/>
      <c r="FN146" s="8"/>
      <c r="FO146" s="8"/>
      <c r="HX146" s="8">
        <v>4.9000000000000004</v>
      </c>
      <c r="HY146" s="8"/>
      <c r="KK146" s="8">
        <v>7</v>
      </c>
    </row>
    <row r="147" spans="1:297" ht="12.75">
      <c r="A147" s="9" t="str">
        <f t="shared" si="4"/>
        <v>Adams, Richard</v>
      </c>
      <c r="B147" s="6" t="s">
        <v>830</v>
      </c>
      <c r="C147" s="7">
        <f t="shared" si="5"/>
        <v>55.4</v>
      </c>
      <c r="AQ147" s="8">
        <v>13.1</v>
      </c>
      <c r="DC147" s="8">
        <v>6.2</v>
      </c>
      <c r="DJ147" s="8">
        <v>13.1</v>
      </c>
      <c r="DS147" s="8">
        <v>4.9000000000000004</v>
      </c>
      <c r="DT147" s="8"/>
      <c r="EP147" s="8">
        <v>6.2</v>
      </c>
      <c r="EQ147" s="8"/>
      <c r="ER147" s="8"/>
      <c r="ES147" s="8"/>
      <c r="ET147" s="8"/>
      <c r="EU147" s="8"/>
      <c r="EV147" s="8"/>
      <c r="EW147" s="8"/>
      <c r="EX147" s="8"/>
      <c r="IL147" s="8">
        <v>11.9</v>
      </c>
    </row>
    <row r="148" spans="1:297" ht="12.75">
      <c r="A148" s="9" t="str">
        <f t="shared" si="4"/>
        <v>Smith, Steve</v>
      </c>
      <c r="B148" s="6" t="s">
        <v>896</v>
      </c>
      <c r="C148" s="7">
        <f t="shared" si="5"/>
        <v>54.800000000000011</v>
      </c>
      <c r="BE148" s="8">
        <v>9</v>
      </c>
      <c r="DB148" s="8">
        <v>26.2</v>
      </c>
      <c r="EP148" s="8">
        <v>6.2</v>
      </c>
      <c r="EQ148" s="8"/>
      <c r="ER148" s="8"/>
      <c r="ES148" s="8"/>
      <c r="ET148" s="8"/>
      <c r="EU148" s="8"/>
      <c r="EV148" s="8"/>
      <c r="EW148" s="8"/>
      <c r="EX148" s="8"/>
      <c r="HV148" s="8">
        <v>3.7</v>
      </c>
      <c r="HW148" s="8"/>
      <c r="IF148" s="8">
        <v>3.5</v>
      </c>
      <c r="KB148" s="8">
        <v>6.2</v>
      </c>
    </row>
    <row r="149" spans="1:297" ht="12.75">
      <c r="A149" s="9" t="str">
        <f t="shared" si="4"/>
        <v>Sweetnam-Powell, Joe</v>
      </c>
      <c r="B149" s="6" t="s">
        <v>666</v>
      </c>
      <c r="C149" s="7">
        <f t="shared" si="5"/>
        <v>54.100000000000009</v>
      </c>
      <c r="H149" s="8">
        <v>6.2</v>
      </c>
      <c r="I149" s="8"/>
      <c r="AX149" s="8">
        <v>6.2</v>
      </c>
      <c r="BE149" s="8">
        <v>9</v>
      </c>
      <c r="CH149" s="8">
        <v>4.9000000000000004</v>
      </c>
      <c r="CP149" s="8">
        <v>3</v>
      </c>
      <c r="CX149" s="8">
        <v>5.2</v>
      </c>
      <c r="CY149" s="8"/>
      <c r="DC149" s="8">
        <v>6.2</v>
      </c>
      <c r="HV149" s="8">
        <v>3.7</v>
      </c>
      <c r="HW149" s="8"/>
      <c r="IF149" s="8">
        <v>3.5</v>
      </c>
      <c r="KB149" s="8">
        <v>6.2</v>
      </c>
    </row>
    <row r="150" spans="1:297" ht="12.75">
      <c r="A150" s="9" t="str">
        <f t="shared" si="4"/>
        <v>Sanderson, Ben</v>
      </c>
      <c r="B150" s="6" t="s">
        <v>450</v>
      </c>
      <c r="C150" s="7">
        <f t="shared" si="5"/>
        <v>53.800000000000004</v>
      </c>
      <c r="AQ150" s="8">
        <v>13.1</v>
      </c>
      <c r="BE150" s="8">
        <v>9</v>
      </c>
      <c r="BL150" s="8">
        <v>6.2</v>
      </c>
      <c r="DJ150" s="8">
        <v>13.1</v>
      </c>
      <c r="EP150" s="8">
        <v>6.2</v>
      </c>
      <c r="EQ150" s="8"/>
      <c r="ER150" s="8"/>
      <c r="ES150" s="8"/>
      <c r="ET150" s="8"/>
      <c r="EU150" s="8"/>
      <c r="EV150" s="8"/>
      <c r="EW150" s="8"/>
      <c r="EX150" s="8"/>
      <c r="KB150" s="8">
        <v>6.2</v>
      </c>
    </row>
    <row r="151" spans="1:297" ht="12.75">
      <c r="A151" s="9" t="str">
        <f t="shared" si="4"/>
        <v>Green, Andy</v>
      </c>
      <c r="B151" s="6" t="s">
        <v>421</v>
      </c>
      <c r="C151" s="7">
        <f t="shared" si="5"/>
        <v>52.999999999999993</v>
      </c>
      <c r="V151" s="8">
        <v>10</v>
      </c>
      <c r="CL151" s="8">
        <v>21.2</v>
      </c>
      <c r="CT151" s="8">
        <v>3.8</v>
      </c>
      <c r="CU151" s="8"/>
      <c r="EG151" s="8">
        <v>3.8</v>
      </c>
      <c r="EI151" s="8">
        <v>5.4</v>
      </c>
      <c r="EJ151" s="8"/>
      <c r="EK151" s="8"/>
      <c r="EL151" s="8"/>
      <c r="EM151" s="8"/>
      <c r="EN151" s="8"/>
      <c r="EO151" s="8"/>
      <c r="HX151" s="8">
        <v>4.9000000000000004</v>
      </c>
      <c r="HY151" s="8"/>
      <c r="KA151" s="8">
        <v>3.9</v>
      </c>
    </row>
    <row r="152" spans="1:297" ht="12.75">
      <c r="A152" s="9" t="str">
        <f t="shared" si="4"/>
        <v>Jackson, Mark</v>
      </c>
      <c r="B152" s="6" t="s">
        <v>760</v>
      </c>
      <c r="C152" s="7">
        <f t="shared" si="5"/>
        <v>52.5</v>
      </c>
      <c r="BE152" s="8">
        <v>9</v>
      </c>
      <c r="DC152" s="8">
        <v>6.2</v>
      </c>
      <c r="DJ152" s="8">
        <v>13.1</v>
      </c>
      <c r="DS152" s="8">
        <v>4.9000000000000004</v>
      </c>
      <c r="DT152" s="8"/>
      <c r="EP152" s="8">
        <v>6.2</v>
      </c>
      <c r="EQ152" s="8"/>
      <c r="ER152" s="8"/>
      <c r="ES152" s="8"/>
      <c r="ET152" s="8"/>
      <c r="EU152" s="8"/>
      <c r="EV152" s="8"/>
      <c r="EW152" s="8"/>
      <c r="EX152" s="8"/>
      <c r="FB152" s="8">
        <v>13.1</v>
      </c>
      <c r="FC152" s="8"/>
      <c r="FD152" s="8"/>
      <c r="FE152" s="8"/>
    </row>
    <row r="153" spans="1:297" ht="12.75">
      <c r="A153" s="9" t="str">
        <f t="shared" si="4"/>
        <v>Lea-Wilson, John</v>
      </c>
      <c r="B153" s="6" t="s">
        <v>679</v>
      </c>
      <c r="C153" s="7">
        <f t="shared" si="5"/>
        <v>52.2</v>
      </c>
      <c r="H153" s="8">
        <v>6.2</v>
      </c>
      <c r="I153" s="8"/>
      <c r="AQ153" s="8">
        <v>13.1</v>
      </c>
      <c r="AU153" s="8">
        <v>6.2</v>
      </c>
      <c r="CP153" s="8">
        <v>3</v>
      </c>
      <c r="DJ153" s="8">
        <v>13.1</v>
      </c>
      <c r="JX153" s="8">
        <v>4.4000000000000004</v>
      </c>
      <c r="JY153" s="8"/>
      <c r="JZ153" s="8"/>
      <c r="KA153" s="8"/>
      <c r="KB153" s="8">
        <v>6.2</v>
      </c>
    </row>
    <row r="154" spans="1:297" ht="12.75">
      <c r="A154" s="9" t="str">
        <f t="shared" si="4"/>
        <v>Mee, Alex</v>
      </c>
      <c r="B154" s="6" t="s">
        <v>389</v>
      </c>
      <c r="C154" s="7">
        <f t="shared" si="5"/>
        <v>51.6</v>
      </c>
      <c r="DJ154" s="8">
        <v>13.1</v>
      </c>
      <c r="FA154" s="8">
        <v>13.1</v>
      </c>
      <c r="FB154" s="8"/>
      <c r="FC154" s="8"/>
      <c r="FD154" s="8"/>
      <c r="FE154" s="8"/>
      <c r="HA154" s="8">
        <v>13.1</v>
      </c>
      <c r="HQ154" s="8">
        <v>6.1</v>
      </c>
      <c r="HR154" s="8"/>
      <c r="HS154" s="8"/>
      <c r="JB154" s="8">
        <v>6.2</v>
      </c>
      <c r="JC154" s="8"/>
      <c r="JD154" s="8"/>
      <c r="JE154" s="8"/>
      <c r="JF154" s="8"/>
      <c r="JG154" s="8"/>
      <c r="JH154" s="8"/>
      <c r="JI154" s="8"/>
    </row>
    <row r="155" spans="1:297" ht="12.75">
      <c r="A155" s="9" t="str">
        <f t="shared" si="4"/>
        <v>O'Boyle, Conor</v>
      </c>
      <c r="B155" s="6" t="s">
        <v>501</v>
      </c>
      <c r="C155" s="7">
        <f t="shared" si="5"/>
        <v>51.599999999999994</v>
      </c>
      <c r="BE155" s="8">
        <v>9</v>
      </c>
      <c r="CH155" s="8">
        <v>4.9000000000000004</v>
      </c>
      <c r="CP155" s="8">
        <v>3</v>
      </c>
      <c r="DC155" s="8">
        <v>6.2</v>
      </c>
      <c r="DJ155" s="8">
        <v>13.1</v>
      </c>
      <c r="IF155" s="8">
        <v>3.5</v>
      </c>
      <c r="IL155" s="8">
        <v>11.9</v>
      </c>
    </row>
    <row r="156" spans="1:297" ht="12.75">
      <c r="A156" s="9" t="str">
        <f t="shared" si="4"/>
        <v>Collinson, Matthew</v>
      </c>
      <c r="B156" s="6" t="s">
        <v>781</v>
      </c>
      <c r="C156" s="7">
        <f t="shared" si="5"/>
        <v>51.199999999999996</v>
      </c>
      <c r="DB156" s="8">
        <v>26.2</v>
      </c>
      <c r="DJ156" s="8">
        <v>13.1</v>
      </c>
      <c r="IL156" s="8">
        <v>11.9</v>
      </c>
    </row>
    <row r="157" spans="1:297" ht="12.75">
      <c r="A157" s="9" t="str">
        <f t="shared" si="4"/>
        <v>Rafiq, Saleem</v>
      </c>
      <c r="B157" s="6" t="s">
        <v>859</v>
      </c>
      <c r="C157" s="7">
        <f t="shared" si="5"/>
        <v>51.000000000000007</v>
      </c>
      <c r="AZ157" s="8">
        <v>6.2</v>
      </c>
      <c r="BQ157" s="8">
        <v>13.1</v>
      </c>
      <c r="BR157" s="8"/>
      <c r="BS157" s="8"/>
      <c r="BT157" s="8"/>
      <c r="DJ157" s="8">
        <v>13.1</v>
      </c>
      <c r="EC157" s="8">
        <v>6.2</v>
      </c>
      <c r="ED157" s="8"/>
      <c r="EE157" s="8"/>
      <c r="EF157" s="8"/>
      <c r="FC157" s="8">
        <v>6.2</v>
      </c>
      <c r="FD157" s="8"/>
      <c r="FE157" s="8"/>
      <c r="JB157" s="8">
        <v>6.2</v>
      </c>
      <c r="JC157" s="8"/>
      <c r="JD157" s="8"/>
      <c r="JE157" s="8"/>
      <c r="JF157" s="8"/>
      <c r="JG157" s="8"/>
      <c r="JH157" s="8"/>
      <c r="JI157" s="8"/>
    </row>
    <row r="158" spans="1:297" ht="12.75">
      <c r="A158" s="9" t="str">
        <f t="shared" si="4"/>
        <v>Wiles, Simon</v>
      </c>
      <c r="B158" s="6" t="s">
        <v>883</v>
      </c>
      <c r="C158" s="7">
        <f t="shared" si="5"/>
        <v>50.999999999999993</v>
      </c>
      <c r="FG158" s="8">
        <v>6.2</v>
      </c>
      <c r="FH158" s="8"/>
      <c r="FI158" s="8"/>
      <c r="FJ158" s="8">
        <v>5.5</v>
      </c>
      <c r="FK158" s="8"/>
      <c r="FL158" s="8"/>
      <c r="FM158" s="8"/>
      <c r="FN158" s="8"/>
      <c r="FO158" s="8"/>
      <c r="GH158" s="8">
        <v>3.2</v>
      </c>
      <c r="HC158" s="8">
        <v>4.7</v>
      </c>
      <c r="HD158" s="8"/>
      <c r="HE158" s="8"/>
      <c r="HF158" s="8">
        <v>5.2</v>
      </c>
      <c r="HG158" s="8"/>
      <c r="HX158" s="8">
        <v>4.9000000000000004</v>
      </c>
      <c r="HY158" s="8"/>
      <c r="IL158" s="8">
        <v>11.9</v>
      </c>
      <c r="JX158" s="8">
        <v>4.4000000000000004</v>
      </c>
      <c r="JY158" s="8"/>
      <c r="JZ158" s="8"/>
      <c r="KA158" s="8"/>
      <c r="KG158" s="8">
        <v>5</v>
      </c>
    </row>
    <row r="159" spans="1:297" ht="12.75">
      <c r="A159" s="9" t="str">
        <f t="shared" si="4"/>
        <v>Liddle, John</v>
      </c>
      <c r="B159" s="6" t="s">
        <v>681</v>
      </c>
      <c r="C159" s="7">
        <f t="shared" si="5"/>
        <v>50.5</v>
      </c>
      <c r="DJ159" s="8">
        <v>13.1</v>
      </c>
      <c r="GA159" s="8">
        <v>6.2</v>
      </c>
      <c r="GB159" s="8"/>
      <c r="GC159" s="8"/>
      <c r="GD159" s="8"/>
      <c r="HY159" s="8">
        <v>13.1</v>
      </c>
      <c r="IL159" s="8">
        <v>11.9</v>
      </c>
      <c r="KB159" s="8">
        <v>6.2</v>
      </c>
    </row>
    <row r="160" spans="1:297" ht="12.75">
      <c r="A160" s="9" t="str">
        <f t="shared" si="4"/>
        <v>Kaczmarczyk, Maz</v>
      </c>
      <c r="B160" s="6" t="s">
        <v>784</v>
      </c>
      <c r="C160" s="7">
        <f t="shared" si="5"/>
        <v>49.800000000000004</v>
      </c>
      <c r="CG160" s="8">
        <v>13.1</v>
      </c>
      <c r="DC160" s="8">
        <v>6.2</v>
      </c>
      <c r="DJ160" s="8">
        <v>13.1</v>
      </c>
      <c r="EY160" s="8">
        <v>6.2</v>
      </c>
      <c r="KB160" s="8">
        <v>6.2</v>
      </c>
      <c r="KG160" s="8">
        <v>5</v>
      </c>
    </row>
    <row r="161" spans="1:297" ht="12.75">
      <c r="A161" s="9" t="str">
        <f t="shared" si="4"/>
        <v>Stevenson, Russell</v>
      </c>
      <c r="B161" s="6" t="s">
        <v>856</v>
      </c>
      <c r="C161" s="7">
        <f t="shared" si="5"/>
        <v>48.7</v>
      </c>
      <c r="V161" s="8">
        <v>10</v>
      </c>
      <c r="AT161" s="8">
        <v>5.6</v>
      </c>
      <c r="DJ161" s="8">
        <v>13.1</v>
      </c>
      <c r="EI161" s="8">
        <v>5.4</v>
      </c>
      <c r="EJ161" s="8"/>
      <c r="EK161" s="8"/>
      <c r="EL161" s="8"/>
      <c r="EM161" s="8"/>
      <c r="EN161" s="8"/>
      <c r="EO161" s="8"/>
      <c r="GE161" s="8">
        <v>4.5</v>
      </c>
      <c r="KA161" s="8">
        <v>3.9</v>
      </c>
      <c r="KB161" s="8">
        <v>6.2</v>
      </c>
    </row>
    <row r="162" spans="1:297" ht="12.75">
      <c r="A162" s="9" t="str">
        <f t="shared" si="4"/>
        <v>Ellis, Simon</v>
      </c>
      <c r="B162" s="6" t="s">
        <v>879</v>
      </c>
      <c r="C162" s="7">
        <f t="shared" si="5"/>
        <v>48.6</v>
      </c>
      <c r="V162" s="8">
        <v>10</v>
      </c>
      <c r="DJ162" s="8">
        <v>13.1</v>
      </c>
      <c r="EC162" s="8">
        <v>6.2</v>
      </c>
      <c r="ED162" s="8"/>
      <c r="EE162" s="8"/>
      <c r="EF162" s="8"/>
      <c r="EH162" s="8">
        <v>6.2</v>
      </c>
      <c r="HB162" s="8">
        <v>13.1</v>
      </c>
      <c r="HC162" s="8"/>
      <c r="HD162" s="8"/>
      <c r="HE162" s="8"/>
      <c r="HF162" s="8"/>
      <c r="HG162" s="8"/>
    </row>
    <row r="163" spans="1:297" ht="12.75">
      <c r="A163" s="9" t="str">
        <f t="shared" si="4"/>
        <v>Halloway, Tom</v>
      </c>
      <c r="B163" s="6" t="s">
        <v>907</v>
      </c>
      <c r="C163" s="7">
        <f t="shared" si="5"/>
        <v>48.5</v>
      </c>
      <c r="H163" s="8">
        <v>6.2</v>
      </c>
      <c r="I163" s="8"/>
      <c r="J163" s="8">
        <v>13.1</v>
      </c>
      <c r="K163" s="8"/>
      <c r="L163" s="8"/>
      <c r="M163" s="8"/>
      <c r="N163" s="8"/>
      <c r="O163" s="8"/>
      <c r="AC163" s="8">
        <v>5</v>
      </c>
      <c r="AQ163" s="8">
        <v>13.1</v>
      </c>
      <c r="BL163" s="8">
        <v>6.2</v>
      </c>
      <c r="CH163" s="8">
        <v>4.9000000000000004</v>
      </c>
    </row>
    <row r="164" spans="1:297" ht="12.75">
      <c r="A164" s="9" t="str">
        <f t="shared" si="4"/>
        <v>Smith, Paul</v>
      </c>
      <c r="B164" s="6" t="s">
        <v>814</v>
      </c>
      <c r="C164" s="7">
        <f t="shared" si="5"/>
        <v>48.400000000000006</v>
      </c>
      <c r="BK164" s="8">
        <v>21</v>
      </c>
      <c r="CL164" s="8">
        <v>21.2</v>
      </c>
      <c r="EY164" s="8">
        <v>6.2</v>
      </c>
    </row>
    <row r="165" spans="1:297" ht="12.75">
      <c r="A165" s="9" t="str">
        <f t="shared" si="4"/>
        <v>Shaw, Jonathan</v>
      </c>
      <c r="B165" s="6" t="s">
        <v>699</v>
      </c>
      <c r="C165" s="7">
        <f t="shared" si="5"/>
        <v>48.1</v>
      </c>
      <c r="BE165" s="8"/>
      <c r="DC165" s="8"/>
      <c r="DJ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HB165" s="8">
        <v>13.1</v>
      </c>
      <c r="HC165" s="8"/>
      <c r="HD165" s="8"/>
      <c r="HE165" s="8"/>
      <c r="HF165" s="8">
        <v>5.2</v>
      </c>
      <c r="HG165" s="8"/>
      <c r="IF165" s="8">
        <v>3.5</v>
      </c>
      <c r="JA165" s="8">
        <v>13.1</v>
      </c>
      <c r="KB165" s="8">
        <v>6.2</v>
      </c>
      <c r="KK165" s="8">
        <v>7</v>
      </c>
    </row>
    <row r="166" spans="1:297" ht="12.75">
      <c r="A166" s="9" t="str">
        <f t="shared" si="4"/>
        <v>Guy, Chris</v>
      </c>
      <c r="B166" s="6" t="s">
        <v>471</v>
      </c>
      <c r="C166" s="7">
        <f t="shared" si="5"/>
        <v>47.400000000000006</v>
      </c>
      <c r="H166" s="8">
        <v>6.2</v>
      </c>
      <c r="I166" s="8"/>
      <c r="U166" s="8">
        <v>7.4</v>
      </c>
      <c r="AU166" s="8">
        <v>6.2</v>
      </c>
      <c r="CH166" s="8">
        <v>2.4</v>
      </c>
      <c r="CX166" s="8">
        <v>3.1</v>
      </c>
      <c r="CY166" s="8"/>
      <c r="EY166" s="8">
        <v>6.2</v>
      </c>
      <c r="FH166" s="8">
        <v>6.2</v>
      </c>
      <c r="IF166" s="8">
        <v>3.5</v>
      </c>
      <c r="IX166" s="8">
        <v>3.1</v>
      </c>
      <c r="IY166" s="8"/>
      <c r="IZ166" s="8"/>
      <c r="JM166" s="8">
        <v>3.1</v>
      </c>
    </row>
    <row r="167" spans="1:297" ht="12.75">
      <c r="A167" s="9" t="str">
        <f t="shared" si="4"/>
        <v>Hullet, Ben</v>
      </c>
      <c r="B167" s="6" t="s">
        <v>442</v>
      </c>
      <c r="C167" s="7">
        <f t="shared" si="5"/>
        <v>46.7</v>
      </c>
      <c r="DC167" s="8">
        <v>6.2</v>
      </c>
      <c r="EY167" s="8">
        <v>6.2</v>
      </c>
      <c r="FY167" s="8">
        <v>3.1</v>
      </c>
      <c r="FZ167" s="8">
        <v>13.1</v>
      </c>
      <c r="IL167" s="8">
        <v>11.9</v>
      </c>
      <c r="JZ167" s="8">
        <v>6.2</v>
      </c>
      <c r="KA167" s="8"/>
    </row>
    <row r="168" spans="1:297" ht="12.75">
      <c r="A168" s="9" t="str">
        <f t="shared" si="4"/>
        <v>Menmuir, Alasdair</v>
      </c>
      <c r="B168" s="6" t="s">
        <v>382</v>
      </c>
      <c r="C168" s="7">
        <f t="shared" si="5"/>
        <v>45</v>
      </c>
      <c r="H168" s="8">
        <v>6.2</v>
      </c>
      <c r="I168" s="8"/>
      <c r="AU168" s="8">
        <v>6.2</v>
      </c>
      <c r="BU168" s="8">
        <v>6.2</v>
      </c>
      <c r="CH168" s="8">
        <v>2.4</v>
      </c>
      <c r="DU168" s="8">
        <v>24</v>
      </c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</row>
    <row r="169" spans="1:297" ht="12.75">
      <c r="A169" s="9" t="str">
        <f t="shared" si="4"/>
        <v>Wu, Michael</v>
      </c>
      <c r="B169" s="6" t="s">
        <v>792</v>
      </c>
      <c r="C169" s="7">
        <f t="shared" si="5"/>
        <v>44.699999999999996</v>
      </c>
      <c r="AU169" s="8">
        <v>6.2</v>
      </c>
      <c r="BE169" s="8">
        <v>9</v>
      </c>
      <c r="DJ169" s="8">
        <v>13.1</v>
      </c>
      <c r="GE169" s="8">
        <v>4.5</v>
      </c>
      <c r="IL169" s="8">
        <v>11.9</v>
      </c>
    </row>
    <row r="170" spans="1:297" ht="12.75">
      <c r="A170" s="9" t="str">
        <f t="shared" si="4"/>
        <v>Ogden, James</v>
      </c>
      <c r="B170" s="6" t="s">
        <v>644</v>
      </c>
      <c r="C170" s="7">
        <f t="shared" si="5"/>
        <v>44.5</v>
      </c>
      <c r="AR170" s="8">
        <v>5</v>
      </c>
      <c r="BE170" s="8">
        <v>9</v>
      </c>
      <c r="DC170" s="8">
        <v>6.2</v>
      </c>
      <c r="EP170" s="8">
        <v>6.2</v>
      </c>
      <c r="EQ170" s="8"/>
      <c r="ER170" s="8"/>
      <c r="ES170" s="8"/>
      <c r="ET170" s="8"/>
      <c r="EU170" s="8"/>
      <c r="EV170" s="8"/>
      <c r="EW170" s="8"/>
      <c r="EX170" s="8"/>
      <c r="IL170" s="8">
        <v>11.9</v>
      </c>
      <c r="KB170" s="8">
        <v>6.2</v>
      </c>
    </row>
    <row r="171" spans="1:297" ht="12.75">
      <c r="A171" s="9" t="str">
        <f t="shared" si="4"/>
        <v>Smith, Luke</v>
      </c>
      <c r="B171" s="6" t="s">
        <v>752</v>
      </c>
      <c r="C171" s="7">
        <f t="shared" si="5"/>
        <v>44.300000000000004</v>
      </c>
      <c r="CD171" s="8">
        <v>13.1</v>
      </c>
      <c r="DJ171" s="8">
        <v>13.1</v>
      </c>
      <c r="IL171" s="8">
        <v>11.9</v>
      </c>
      <c r="KB171" s="8">
        <v>6.2</v>
      </c>
    </row>
    <row r="172" spans="1:297" ht="12.75">
      <c r="A172" s="9" t="str">
        <f t="shared" si="4"/>
        <v>Rees, James</v>
      </c>
      <c r="B172" s="6" t="s">
        <v>646</v>
      </c>
      <c r="C172" s="7">
        <f t="shared" si="5"/>
        <v>44.3</v>
      </c>
      <c r="AQ172" s="8">
        <v>13.1</v>
      </c>
      <c r="DJ172" s="8">
        <v>13.1</v>
      </c>
      <c r="EP172" s="8">
        <v>6.2</v>
      </c>
      <c r="EQ172" s="8"/>
      <c r="ER172" s="8"/>
      <c r="ES172" s="8"/>
      <c r="ET172" s="8"/>
      <c r="EU172" s="8"/>
      <c r="EV172" s="8"/>
      <c r="EW172" s="8"/>
      <c r="EX172" s="8"/>
      <c r="HX172" s="8">
        <v>4.9000000000000004</v>
      </c>
      <c r="HY172" s="8"/>
      <c r="KK172" s="8">
        <v>7</v>
      </c>
    </row>
    <row r="173" spans="1:297" ht="12.75">
      <c r="A173" s="9" t="str">
        <f t="shared" si="4"/>
        <v>Telford, Andy</v>
      </c>
      <c r="B173" s="6" t="s">
        <v>427</v>
      </c>
      <c r="C173" s="7">
        <f t="shared" si="5"/>
        <v>44.3</v>
      </c>
      <c r="EP173" s="8">
        <v>6.2</v>
      </c>
      <c r="EQ173" s="8"/>
      <c r="ER173" s="8"/>
      <c r="ES173" s="8"/>
      <c r="ET173" s="8"/>
      <c r="EU173" s="8"/>
      <c r="EV173" s="8"/>
      <c r="EW173" s="8"/>
      <c r="EX173" s="8"/>
      <c r="GC173" s="8">
        <v>26.2</v>
      </c>
      <c r="IL173" s="8">
        <v>11.9</v>
      </c>
    </row>
    <row r="174" spans="1:297" ht="12.75">
      <c r="A174" s="9" t="str">
        <f t="shared" si="4"/>
        <v>Staves, James</v>
      </c>
      <c r="B174" s="6" t="s">
        <v>651</v>
      </c>
      <c r="C174" s="7">
        <f t="shared" si="5"/>
        <v>43.900000000000006</v>
      </c>
      <c r="BE174" s="8">
        <v>9</v>
      </c>
      <c r="DC174" s="8">
        <v>6.2</v>
      </c>
      <c r="EP174" s="8">
        <v>6.2</v>
      </c>
      <c r="EQ174" s="8"/>
      <c r="ER174" s="8"/>
      <c r="ES174" s="8"/>
      <c r="ET174" s="8"/>
      <c r="EU174" s="8"/>
      <c r="EV174" s="8"/>
      <c r="EW174" s="8"/>
      <c r="EX174" s="8"/>
      <c r="GT174" s="8">
        <v>5.0999999999999996</v>
      </c>
      <c r="GU174" s="8"/>
      <c r="GV174" s="8"/>
      <c r="IO174" s="8">
        <v>6.2</v>
      </c>
      <c r="KB174" s="8">
        <v>6.2</v>
      </c>
      <c r="KG174" s="8">
        <v>5</v>
      </c>
    </row>
    <row r="175" spans="1:297" ht="12.75">
      <c r="A175" s="9" t="str">
        <f t="shared" si="4"/>
        <v>Naisbitt, David</v>
      </c>
      <c r="B175" s="6" t="s">
        <v>558</v>
      </c>
      <c r="C175" s="7">
        <f t="shared" si="5"/>
        <v>43.1</v>
      </c>
      <c r="BC175" s="8">
        <v>10</v>
      </c>
      <c r="DJ175" s="8">
        <v>13.1</v>
      </c>
      <c r="EY175" s="8">
        <v>6.2</v>
      </c>
      <c r="FF175" s="8">
        <v>3.8</v>
      </c>
      <c r="FN175" s="8">
        <v>10</v>
      </c>
      <c r="FO175" s="8"/>
    </row>
    <row r="176" spans="1:297" ht="12.75">
      <c r="A176" s="9" t="str">
        <f t="shared" si="4"/>
        <v>Mills, Lee</v>
      </c>
      <c r="B176" s="6" t="s">
        <v>740</v>
      </c>
      <c r="C176" s="7">
        <f t="shared" si="5"/>
        <v>43.099999999999994</v>
      </c>
      <c r="FK176" s="8">
        <v>20</v>
      </c>
      <c r="FL176" s="8"/>
      <c r="FM176" s="8"/>
      <c r="FN176" s="8"/>
      <c r="FO176" s="8"/>
      <c r="HX176" s="8">
        <v>4.9000000000000004</v>
      </c>
      <c r="HY176" s="8"/>
      <c r="IG176" s="8">
        <v>5.9</v>
      </c>
      <c r="IH176" s="8"/>
      <c r="KH176" s="8">
        <v>5.3</v>
      </c>
      <c r="KK176" s="8">
        <v>7</v>
      </c>
    </row>
    <row r="177" spans="1:297" ht="12.75">
      <c r="A177" s="9" t="str">
        <f t="shared" si="4"/>
        <v>Briggs, Adam</v>
      </c>
      <c r="B177" s="6" t="s">
        <v>350</v>
      </c>
      <c r="C177" s="7">
        <f t="shared" si="5"/>
        <v>42.4</v>
      </c>
      <c r="K177" s="8">
        <v>10</v>
      </c>
      <c r="L177" s="8"/>
      <c r="M177" s="8"/>
      <c r="N177" s="8"/>
      <c r="O177" s="8"/>
      <c r="AK177" s="8">
        <v>6.2</v>
      </c>
      <c r="AL177" s="8"/>
      <c r="AM177" s="8"/>
      <c r="AN177" s="8"/>
      <c r="AO177" s="8"/>
      <c r="AP177" s="8"/>
      <c r="EA177" s="8">
        <v>26.2</v>
      </c>
      <c r="EB177" s="8"/>
      <c r="EC177" s="8"/>
      <c r="ED177" s="8"/>
      <c r="EE177" s="8"/>
      <c r="EF177" s="8"/>
    </row>
    <row r="178" spans="1:297" ht="12.75">
      <c r="A178" s="9" t="str">
        <f t="shared" si="4"/>
        <v>Taylor, Richard</v>
      </c>
      <c r="B178" s="6" t="s">
        <v>842</v>
      </c>
      <c r="C178" s="7">
        <f t="shared" si="5"/>
        <v>41.9</v>
      </c>
      <c r="DJ178" s="8">
        <v>13.1</v>
      </c>
      <c r="EQ178" s="8">
        <v>5.7</v>
      </c>
      <c r="ER178" s="8"/>
      <c r="GV178" s="8">
        <v>6.7</v>
      </c>
      <c r="HJ178" s="8">
        <v>4.5</v>
      </c>
      <c r="IL178" s="8">
        <v>11.9</v>
      </c>
    </row>
    <row r="179" spans="1:297" ht="12.75">
      <c r="A179" s="9" t="str">
        <f t="shared" si="4"/>
        <v>Canning, Steve</v>
      </c>
      <c r="B179" s="6" t="s">
        <v>890</v>
      </c>
      <c r="C179" s="7">
        <f t="shared" si="5"/>
        <v>41.7</v>
      </c>
      <c r="J179" s="8">
        <v>13.1</v>
      </c>
      <c r="K179" s="8"/>
      <c r="L179" s="8"/>
      <c r="M179" s="8"/>
      <c r="N179" s="8"/>
      <c r="O179" s="8"/>
      <c r="CH179" s="8">
        <v>2.4</v>
      </c>
      <c r="EA179" s="8">
        <v>26.2</v>
      </c>
      <c r="EB179" s="8"/>
      <c r="EC179" s="8"/>
      <c r="ED179" s="8"/>
      <c r="EE179" s="8"/>
      <c r="EF179" s="8"/>
    </row>
    <row r="180" spans="1:297" ht="12.75">
      <c r="A180" s="9" t="str">
        <f t="shared" si="4"/>
        <v>Bassindale, Tom</v>
      </c>
      <c r="B180" s="6" t="s">
        <v>905</v>
      </c>
      <c r="C180" s="7">
        <f t="shared" si="5"/>
        <v>39.900000000000006</v>
      </c>
      <c r="BE180" s="8">
        <v>9</v>
      </c>
      <c r="EP180" s="8">
        <v>6.2</v>
      </c>
      <c r="EQ180" s="8"/>
      <c r="ER180" s="8"/>
      <c r="ES180" s="8"/>
      <c r="ET180" s="8"/>
      <c r="EU180" s="8"/>
      <c r="EV180" s="8"/>
      <c r="EW180" s="8"/>
      <c r="EX180" s="8"/>
      <c r="IF180" s="8">
        <v>3.5</v>
      </c>
      <c r="IL180" s="8">
        <v>11.9</v>
      </c>
      <c r="JM180" s="8">
        <v>3.1</v>
      </c>
      <c r="KB180" s="8">
        <v>6.2</v>
      </c>
    </row>
    <row r="181" spans="1:297" ht="12.75">
      <c r="A181" s="9" t="str">
        <f t="shared" si="4"/>
        <v>Ramsell, Mark</v>
      </c>
      <c r="B181" s="6" t="s">
        <v>764</v>
      </c>
      <c r="C181" s="7">
        <f t="shared" si="5"/>
        <v>39.700000000000003</v>
      </c>
      <c r="V181" s="8">
        <v>10</v>
      </c>
      <c r="AT181" s="8">
        <v>5.6</v>
      </c>
      <c r="BE181" s="8">
        <v>9</v>
      </c>
      <c r="KA181" s="8">
        <v>3.9</v>
      </c>
      <c r="KB181" s="8">
        <v>6.2</v>
      </c>
      <c r="KG181" s="8">
        <v>5</v>
      </c>
    </row>
    <row r="182" spans="1:297" ht="12.75">
      <c r="A182" s="9" t="str">
        <f t="shared" si="4"/>
        <v>Bennett, Simon</v>
      </c>
      <c r="B182" s="6" t="s">
        <v>878</v>
      </c>
      <c r="C182" s="7">
        <f t="shared" si="5"/>
        <v>39.300000000000004</v>
      </c>
      <c r="BA182" s="8">
        <v>6.2</v>
      </c>
      <c r="BB182" s="8"/>
      <c r="EJ182" s="8">
        <v>3.7</v>
      </c>
      <c r="FE182" s="8">
        <v>3.1</v>
      </c>
      <c r="FJ182" s="8">
        <v>5.5</v>
      </c>
      <c r="FK182" s="8"/>
      <c r="FL182" s="8"/>
      <c r="FM182" s="8"/>
      <c r="FN182" s="8"/>
      <c r="FO182" s="8"/>
      <c r="GB182" s="8">
        <v>6.2</v>
      </c>
      <c r="GC182" s="8"/>
      <c r="GD182" s="8"/>
      <c r="GU182" s="8">
        <v>3.7</v>
      </c>
      <c r="GV182" s="8"/>
      <c r="HC182" s="8">
        <v>4.7</v>
      </c>
      <c r="HD182" s="8"/>
      <c r="HE182" s="8"/>
      <c r="HF182" s="8"/>
      <c r="HG182" s="8"/>
      <c r="KB182" s="8">
        <v>6.2</v>
      </c>
    </row>
    <row r="183" spans="1:297" ht="12.75">
      <c r="A183" s="9" t="str">
        <f t="shared" si="4"/>
        <v>Graham, Scott</v>
      </c>
      <c r="B183" s="6" t="s">
        <v>866</v>
      </c>
      <c r="C183" s="7">
        <f t="shared" si="5"/>
        <v>39.299999999999997</v>
      </c>
      <c r="DJ183" s="8">
        <v>13.1</v>
      </c>
      <c r="EA183" s="8">
        <v>26.2</v>
      </c>
      <c r="EB183" s="8"/>
      <c r="EC183" s="8"/>
      <c r="ED183" s="8"/>
      <c r="EE183" s="8"/>
      <c r="EF183" s="8"/>
    </row>
    <row r="184" spans="1:297" ht="12.75">
      <c r="A184" s="9" t="str">
        <f t="shared" si="4"/>
        <v>Keen, Sam</v>
      </c>
      <c r="B184" s="6" t="s">
        <v>862</v>
      </c>
      <c r="C184" s="7">
        <f t="shared" si="5"/>
        <v>38.6</v>
      </c>
      <c r="AQ184" s="8">
        <v>13.1</v>
      </c>
      <c r="CF184" s="8">
        <v>6.2</v>
      </c>
      <c r="DJ184" s="8">
        <v>13.1</v>
      </c>
      <c r="EY184" s="8">
        <v>6.2</v>
      </c>
    </row>
    <row r="185" spans="1:297" ht="12.75">
      <c r="A185" s="9" t="str">
        <f t="shared" si="4"/>
        <v>Connelly, Adam</v>
      </c>
      <c r="B185" s="6" t="s">
        <v>359</v>
      </c>
      <c r="C185" s="7">
        <f t="shared" si="5"/>
        <v>38.1</v>
      </c>
      <c r="BE185" s="8"/>
      <c r="CQ185" s="8"/>
      <c r="CR185" s="8"/>
      <c r="CS185" s="8"/>
      <c r="CT185" s="8"/>
      <c r="CU185" s="8"/>
      <c r="DB185" s="8">
        <v>26.2</v>
      </c>
      <c r="IL185" s="8">
        <v>11.9</v>
      </c>
    </row>
    <row r="186" spans="1:297" ht="12.75">
      <c r="A186" s="9" t="str">
        <f t="shared" si="4"/>
        <v>Dearns, Marcus</v>
      </c>
      <c r="B186" s="6" t="s">
        <v>754</v>
      </c>
      <c r="C186" s="7">
        <f t="shared" si="5"/>
        <v>38</v>
      </c>
      <c r="FA186" s="8">
        <v>13.1</v>
      </c>
      <c r="FB186" s="8"/>
      <c r="FC186" s="8"/>
      <c r="FD186" s="8"/>
      <c r="FE186" s="8"/>
      <c r="FJ186" s="8">
        <v>5.5</v>
      </c>
      <c r="FK186" s="8"/>
      <c r="FL186" s="8"/>
      <c r="FM186" s="8"/>
      <c r="FN186" s="8"/>
      <c r="FO186" s="8"/>
      <c r="IR186" s="8">
        <v>6.2</v>
      </c>
      <c r="JT186" s="8">
        <v>6.2</v>
      </c>
      <c r="JU186" s="8"/>
      <c r="JV186" s="8"/>
      <c r="KK186" s="8">
        <v>7</v>
      </c>
    </row>
    <row r="187" spans="1:297" ht="12.75">
      <c r="A187" s="9" t="str">
        <f t="shared" si="4"/>
        <v>King, Tom</v>
      </c>
      <c r="B187" s="6" t="s">
        <v>908</v>
      </c>
      <c r="C187" s="7">
        <f t="shared" si="5"/>
        <v>37.700000000000003</v>
      </c>
      <c r="H187" s="8">
        <v>6.2</v>
      </c>
      <c r="I187" s="8"/>
      <c r="P187" s="8">
        <v>6.2</v>
      </c>
      <c r="BI187" s="8">
        <v>6.2</v>
      </c>
      <c r="BJ187" s="8"/>
      <c r="BK187" s="8"/>
      <c r="CH187" s="8">
        <v>4.9000000000000004</v>
      </c>
      <c r="DS187" s="8">
        <v>4.9000000000000004</v>
      </c>
      <c r="DT187" s="8"/>
      <c r="EP187" s="8">
        <v>6.2</v>
      </c>
      <c r="EQ187" s="8"/>
      <c r="ER187" s="8"/>
      <c r="ES187" s="8"/>
      <c r="ET187" s="8"/>
      <c r="EU187" s="8"/>
      <c r="EV187" s="8"/>
      <c r="EW187" s="8"/>
      <c r="EX187" s="8"/>
      <c r="FM187" s="8">
        <v>3.1</v>
      </c>
      <c r="FN187" s="8"/>
      <c r="FO187" s="8"/>
    </row>
    <row r="188" spans="1:297" ht="12.75">
      <c r="A188" s="9" t="str">
        <f t="shared" si="4"/>
        <v>Charlton, Ronan</v>
      </c>
      <c r="B188" s="6" t="s">
        <v>853</v>
      </c>
      <c r="C188" s="7">
        <f t="shared" si="5"/>
        <v>37.400000000000006</v>
      </c>
      <c r="H188" s="8">
        <v>6.2</v>
      </c>
      <c r="I188" s="8"/>
      <c r="U188" s="8">
        <v>7.4</v>
      </c>
      <c r="AU188" s="8">
        <v>6.2</v>
      </c>
      <c r="CH188" s="8">
        <v>4.9000000000000004</v>
      </c>
      <c r="CP188" s="8">
        <v>3</v>
      </c>
      <c r="DE188" s="8">
        <v>6.2</v>
      </c>
      <c r="IF188" s="8">
        <v>3.5</v>
      </c>
    </row>
    <row r="189" spans="1:297" ht="12.75">
      <c r="A189" s="9" t="str">
        <f t="shared" si="4"/>
        <v>Legon, Jonathan</v>
      </c>
      <c r="B189" s="6" t="s">
        <v>695</v>
      </c>
      <c r="C189" s="7">
        <f t="shared" si="5"/>
        <v>37.1</v>
      </c>
      <c r="AQ189" s="8">
        <v>13.1</v>
      </c>
      <c r="EP189" s="8">
        <v>6.2</v>
      </c>
      <c r="EQ189" s="8"/>
      <c r="ER189" s="8"/>
      <c r="ES189" s="8"/>
      <c r="ET189" s="8"/>
      <c r="EU189" s="8"/>
      <c r="EV189" s="8"/>
      <c r="EW189" s="8"/>
      <c r="EX189" s="8"/>
      <c r="EY189" s="8">
        <v>6.2</v>
      </c>
      <c r="FM189" s="8">
        <v>3.1</v>
      </c>
      <c r="FN189" s="8"/>
      <c r="FO189" s="8"/>
      <c r="IF189" s="8">
        <v>3.5</v>
      </c>
      <c r="KG189" s="8">
        <v>5</v>
      </c>
    </row>
    <row r="190" spans="1:297" ht="12.75">
      <c r="A190" s="9" t="str">
        <f t="shared" si="4"/>
        <v>Scott, Paul</v>
      </c>
      <c r="B190" s="6" t="s">
        <v>812</v>
      </c>
      <c r="C190" s="7">
        <f t="shared" si="5"/>
        <v>36.9</v>
      </c>
      <c r="AV190" s="8"/>
      <c r="AW190" s="8">
        <v>13.1</v>
      </c>
      <c r="DJ190" s="8">
        <v>13.1</v>
      </c>
      <c r="IR190" s="8">
        <v>6.2</v>
      </c>
      <c r="JL190" s="8">
        <v>4.5</v>
      </c>
      <c r="JM190" s="8"/>
      <c r="JN190" s="8"/>
      <c r="JO190" s="8"/>
      <c r="JP190" s="8"/>
      <c r="JQ190" s="8"/>
      <c r="JR190" s="8"/>
      <c r="JS190" s="8"/>
      <c r="JT190" s="8"/>
      <c r="JU190" s="8"/>
      <c r="JV190" s="8"/>
    </row>
    <row r="191" spans="1:297" ht="12.75">
      <c r="A191" s="9" t="str">
        <f t="shared" si="4"/>
        <v>Smith, Richard</v>
      </c>
      <c r="B191" s="6" t="s">
        <v>841</v>
      </c>
      <c r="C191" s="7">
        <f t="shared" si="5"/>
        <v>36.6</v>
      </c>
      <c r="DJ191" s="8">
        <v>13.1</v>
      </c>
      <c r="EI191" s="8">
        <v>5.4</v>
      </c>
      <c r="EJ191" s="8"/>
      <c r="EK191" s="8"/>
      <c r="EL191" s="8"/>
      <c r="EM191" s="8"/>
      <c r="EN191" s="8"/>
      <c r="EO191" s="8"/>
      <c r="IL191" s="8">
        <v>11.9</v>
      </c>
      <c r="KB191" s="8">
        <v>6.2</v>
      </c>
    </row>
    <row r="192" spans="1:297" ht="12.75">
      <c r="A192" s="9" t="str">
        <f t="shared" si="4"/>
        <v>Shelton, Paul</v>
      </c>
      <c r="B192" s="6" t="s">
        <v>813</v>
      </c>
      <c r="C192" s="7">
        <f t="shared" si="5"/>
        <v>36.300000000000004</v>
      </c>
      <c r="R192" s="8">
        <v>6.5</v>
      </c>
      <c r="S192" s="8"/>
      <c r="T192" s="8"/>
      <c r="U192" s="8"/>
      <c r="AT192" s="8">
        <v>5.6</v>
      </c>
      <c r="CI192" s="8">
        <v>6.2</v>
      </c>
      <c r="CT192" s="8">
        <v>3.8</v>
      </c>
      <c r="CU192" s="8"/>
      <c r="CY192" s="8">
        <v>5.8</v>
      </c>
      <c r="JL192" s="8">
        <v>4.5</v>
      </c>
      <c r="JM192" s="8"/>
      <c r="JN192" s="8"/>
      <c r="JO192" s="8"/>
      <c r="JP192" s="8"/>
      <c r="JQ192" s="8"/>
      <c r="JR192" s="8"/>
      <c r="JS192" s="8"/>
      <c r="JT192" s="8"/>
      <c r="JU192" s="8"/>
      <c r="JV192" s="8"/>
      <c r="KA192" s="8">
        <v>3.9</v>
      </c>
    </row>
    <row r="193" spans="1:297" ht="12.75">
      <c r="A193" s="9" t="str">
        <f t="shared" si="4"/>
        <v>Kilcoyne, John</v>
      </c>
      <c r="B193" s="6" t="s">
        <v>677</v>
      </c>
      <c r="C193" s="7">
        <f t="shared" si="5"/>
        <v>35.699999999999996</v>
      </c>
      <c r="U193" s="8">
        <v>7.4</v>
      </c>
      <c r="BE193" s="8">
        <v>9</v>
      </c>
      <c r="DC193" s="8">
        <v>6.2</v>
      </c>
      <c r="DJ193" s="8">
        <v>13.1</v>
      </c>
    </row>
    <row r="194" spans="1:297" ht="12.75">
      <c r="A194" s="9" t="str">
        <f t="shared" ref="A194:A257" si="6">IF(ISNUMBER(SEARCH(",",B194)),B194,MID(B194,SEARCH(" ",B194)+1,256) &amp; ", " &amp; LEFT(B194,SEARCH(" ",B194)-1))</f>
        <v>Blackburn, Ian</v>
      </c>
      <c r="B194" s="6" t="s">
        <v>612</v>
      </c>
      <c r="C194" s="7">
        <f t="shared" ref="C194:C257" si="7">SUM(D194:AXK194)</f>
        <v>35.200000000000003</v>
      </c>
      <c r="BE194" s="8">
        <v>9</v>
      </c>
      <c r="IQ194" s="8">
        <v>13.1</v>
      </c>
      <c r="JA194" s="8">
        <v>13.1</v>
      </c>
    </row>
    <row r="195" spans="1:297" ht="12.75">
      <c r="A195" s="9" t="str">
        <f t="shared" si="6"/>
        <v>Sinnott, Joe</v>
      </c>
      <c r="B195" s="6" t="s">
        <v>664</v>
      </c>
      <c r="C195" s="7">
        <f t="shared" si="7"/>
        <v>35.200000000000003</v>
      </c>
      <c r="BQ195" s="8">
        <v>13.1</v>
      </c>
      <c r="BR195" s="8"/>
      <c r="BS195" s="8"/>
      <c r="BT195" s="8"/>
      <c r="DC195" s="8">
        <v>6.2</v>
      </c>
      <c r="EP195" s="8">
        <v>6.2</v>
      </c>
      <c r="EQ195" s="8"/>
      <c r="ER195" s="8"/>
      <c r="ES195" s="8"/>
      <c r="ET195" s="8"/>
      <c r="EU195" s="8"/>
      <c r="EV195" s="8"/>
      <c r="EW195" s="8"/>
      <c r="EX195" s="8"/>
      <c r="EY195" s="8">
        <v>6.2</v>
      </c>
      <c r="IF195" s="8">
        <v>3.5</v>
      </c>
    </row>
    <row r="196" spans="1:297" ht="12.75">
      <c r="A196" s="9" t="str">
        <f t="shared" si="6"/>
        <v>Startup, Ed</v>
      </c>
      <c r="B196" s="6" t="s">
        <v>590</v>
      </c>
      <c r="C196" s="7">
        <f t="shared" si="7"/>
        <v>35.200000000000003</v>
      </c>
      <c r="W196" s="8">
        <v>6.2</v>
      </c>
      <c r="DC196" s="8">
        <v>6.2</v>
      </c>
      <c r="DJ196" s="8">
        <v>13.1</v>
      </c>
      <c r="EY196" s="8">
        <v>6.2</v>
      </c>
      <c r="IF196" s="8">
        <v>3.5</v>
      </c>
    </row>
    <row r="197" spans="1:297" ht="12.75">
      <c r="A197" s="9" t="str">
        <f t="shared" si="6"/>
        <v>Barton, Matt</v>
      </c>
      <c r="B197" s="6" t="s">
        <v>771</v>
      </c>
      <c r="C197" s="7">
        <f t="shared" si="7"/>
        <v>35</v>
      </c>
      <c r="BO197" s="8">
        <v>6.2</v>
      </c>
      <c r="BP197" s="8"/>
      <c r="BQ197" s="8"/>
      <c r="BR197" s="8"/>
      <c r="BS197" s="8"/>
      <c r="BT197" s="8"/>
      <c r="DJ197" s="8">
        <v>13.1</v>
      </c>
      <c r="HU197" s="8">
        <v>5</v>
      </c>
      <c r="HV197" s="8"/>
      <c r="HW197" s="8"/>
      <c r="JL197" s="8">
        <v>4.5</v>
      </c>
      <c r="JM197" s="8"/>
      <c r="JN197" s="8"/>
      <c r="JO197" s="8"/>
      <c r="JP197" s="8"/>
      <c r="JQ197" s="8"/>
      <c r="JR197" s="8"/>
      <c r="JS197" s="8"/>
      <c r="JT197" s="8"/>
      <c r="JU197" s="8"/>
      <c r="JV197" s="8"/>
      <c r="KB197" s="8">
        <v>6.2</v>
      </c>
    </row>
    <row r="198" spans="1:297" ht="12.75">
      <c r="A198" s="9" t="str">
        <f t="shared" si="6"/>
        <v>Hague, Keith</v>
      </c>
      <c r="B198" s="6" t="s">
        <v>721</v>
      </c>
      <c r="C198" s="7">
        <f t="shared" si="7"/>
        <v>35</v>
      </c>
      <c r="V198" s="8">
        <v>10</v>
      </c>
      <c r="FB198" s="8">
        <v>13.1</v>
      </c>
      <c r="FC198" s="8"/>
      <c r="FD198" s="8"/>
      <c r="FE198" s="8"/>
      <c r="IL198" s="8">
        <v>11.9</v>
      </c>
    </row>
    <row r="199" spans="1:297" ht="12.75">
      <c r="A199" s="9" t="str">
        <f t="shared" si="6"/>
        <v>Warriner, Mark</v>
      </c>
      <c r="B199" s="6" t="s">
        <v>766</v>
      </c>
      <c r="C199" s="7">
        <f t="shared" si="7"/>
        <v>34.5</v>
      </c>
      <c r="BE199" s="8">
        <v>9</v>
      </c>
      <c r="DJ199" s="8">
        <v>13.1</v>
      </c>
      <c r="EP199" s="8">
        <v>6.2</v>
      </c>
      <c r="EQ199" s="8"/>
      <c r="ER199" s="8"/>
      <c r="ES199" s="8"/>
      <c r="ET199" s="8"/>
      <c r="EU199" s="8"/>
      <c r="EV199" s="8"/>
      <c r="EW199" s="8"/>
      <c r="EX199" s="8"/>
      <c r="EY199" s="8">
        <v>6.2</v>
      </c>
    </row>
    <row r="200" spans="1:297" ht="12.75">
      <c r="A200" s="9" t="str">
        <f t="shared" si="6"/>
        <v>Rea, Chris</v>
      </c>
      <c r="B200" s="6" t="s">
        <v>487</v>
      </c>
      <c r="C200" s="7">
        <f t="shared" si="7"/>
        <v>34</v>
      </c>
      <c r="BE200" s="8">
        <v>9</v>
      </c>
      <c r="DJ200" s="8">
        <v>13.1</v>
      </c>
      <c r="IL200" s="8">
        <v>11.9</v>
      </c>
    </row>
    <row r="201" spans="1:297" ht="12.75">
      <c r="A201" s="9" t="str">
        <f t="shared" si="6"/>
        <v>Chen, Wei</v>
      </c>
      <c r="B201" s="6" t="s">
        <v>921</v>
      </c>
      <c r="C201" s="7">
        <f t="shared" si="7"/>
        <v>33.200000000000003</v>
      </c>
      <c r="AD201" s="8"/>
      <c r="AV201" s="8"/>
      <c r="AW201" s="8"/>
      <c r="CT201" s="8"/>
      <c r="CU201" s="8"/>
      <c r="DC201" s="8"/>
      <c r="DJ201" s="8">
        <v>13.1</v>
      </c>
      <c r="HA201" s="8">
        <v>13.1</v>
      </c>
      <c r="KK201" s="8">
        <v>7</v>
      </c>
    </row>
    <row r="202" spans="1:297" ht="12.75">
      <c r="A202" s="9" t="str">
        <f t="shared" si="6"/>
        <v>Hardy, Colin</v>
      </c>
      <c r="B202" s="6" t="s">
        <v>498</v>
      </c>
      <c r="C202" s="7">
        <f t="shared" si="7"/>
        <v>33.200000000000003</v>
      </c>
      <c r="DC202" s="8">
        <v>6.2</v>
      </c>
      <c r="DS202" s="8">
        <v>4.9000000000000004</v>
      </c>
      <c r="DT202" s="8"/>
      <c r="EP202" s="8">
        <v>6.2</v>
      </c>
      <c r="EQ202" s="8"/>
      <c r="ER202" s="8"/>
      <c r="ES202" s="8"/>
      <c r="ET202" s="8"/>
      <c r="EU202" s="8"/>
      <c r="EV202" s="8"/>
      <c r="EW202" s="8"/>
      <c r="EX202" s="8"/>
      <c r="EY202" s="8">
        <v>6.2</v>
      </c>
      <c r="IF202" s="8">
        <v>3.5</v>
      </c>
      <c r="JN202" s="8">
        <v>6.2</v>
      </c>
    </row>
    <row r="203" spans="1:297" ht="12.75">
      <c r="A203" s="9" t="str">
        <f t="shared" si="6"/>
        <v>Close, Adam</v>
      </c>
      <c r="B203" s="6" t="s">
        <v>357</v>
      </c>
      <c r="C203" s="7">
        <f t="shared" si="7"/>
        <v>33.1</v>
      </c>
      <c r="AT203" s="8">
        <v>5.6</v>
      </c>
      <c r="BK203" s="8">
        <v>21</v>
      </c>
      <c r="IN203" s="8">
        <v>6.5</v>
      </c>
    </row>
    <row r="204" spans="1:297" ht="12.75">
      <c r="A204" s="9" t="str">
        <f t="shared" si="6"/>
        <v>Smith, Chris</v>
      </c>
      <c r="B204" s="6" t="s">
        <v>488</v>
      </c>
      <c r="C204" s="7">
        <f t="shared" si="7"/>
        <v>33.1</v>
      </c>
      <c r="I204" s="8">
        <v>3.1</v>
      </c>
      <c r="DJ204" s="8">
        <v>13.1</v>
      </c>
      <c r="EP204" s="8">
        <v>6.2</v>
      </c>
      <c r="EQ204" s="8"/>
      <c r="ER204" s="8"/>
      <c r="ES204" s="8"/>
      <c r="ET204" s="8"/>
      <c r="EU204" s="8"/>
      <c r="EV204" s="8"/>
      <c r="EW204" s="8"/>
      <c r="EX204" s="8"/>
      <c r="JL204" s="8">
        <v>4.5</v>
      </c>
      <c r="JM204" s="8"/>
      <c r="JN204" s="8"/>
      <c r="JO204" s="8"/>
      <c r="JP204" s="8"/>
      <c r="JQ204" s="8"/>
      <c r="JR204" s="8"/>
      <c r="JS204" s="8"/>
      <c r="JT204" s="8"/>
      <c r="JU204" s="8"/>
      <c r="JV204" s="8"/>
      <c r="KB204" s="8">
        <v>6.2</v>
      </c>
    </row>
    <row r="205" spans="1:297" ht="12.75">
      <c r="A205" s="9" t="str">
        <f t="shared" si="6"/>
        <v>Perkins, David</v>
      </c>
      <c r="B205" s="6" t="s">
        <v>560</v>
      </c>
      <c r="C205" s="7">
        <f t="shared" si="7"/>
        <v>33.099999999999994</v>
      </c>
      <c r="IN205" s="8">
        <v>6.5</v>
      </c>
      <c r="IV205" s="8">
        <v>5.7</v>
      </c>
      <c r="JN205" s="8">
        <v>6.2</v>
      </c>
      <c r="JX205" s="8">
        <v>4.4000000000000004</v>
      </c>
      <c r="JY205" s="8"/>
      <c r="JZ205" s="8"/>
      <c r="KA205" s="8"/>
      <c r="KG205" s="8">
        <v>5</v>
      </c>
      <c r="KH205" s="8">
        <v>5.3</v>
      </c>
    </row>
    <row r="206" spans="1:297" ht="12.75">
      <c r="A206" s="9" t="str">
        <f t="shared" si="6"/>
        <v>Bocking, David</v>
      </c>
      <c r="B206" s="6" t="s">
        <v>544</v>
      </c>
      <c r="C206" s="7">
        <f t="shared" si="7"/>
        <v>33</v>
      </c>
      <c r="Q206" s="8"/>
      <c r="R206" s="8"/>
      <c r="S206" s="8"/>
      <c r="T206" s="8"/>
      <c r="U206" s="8"/>
      <c r="X206" s="8"/>
      <c r="AI206" s="8"/>
      <c r="AZ206" s="8"/>
      <c r="BQ206" s="8"/>
      <c r="BR206" s="8"/>
      <c r="BS206" s="8"/>
      <c r="BT206" s="8"/>
      <c r="CF206" s="8">
        <v>6.2</v>
      </c>
      <c r="DJ206" s="8">
        <v>13.1</v>
      </c>
      <c r="EQ206" s="8">
        <v>5.7</v>
      </c>
      <c r="ER206" s="8"/>
      <c r="HJ206" s="8">
        <v>4.5</v>
      </c>
      <c r="IF206" s="8">
        <v>3.5</v>
      </c>
    </row>
    <row r="207" spans="1:297" ht="12.75">
      <c r="A207" s="9" t="str">
        <f t="shared" si="6"/>
        <v>Cooper, Jonathan</v>
      </c>
      <c r="B207" s="6" t="s">
        <v>692</v>
      </c>
      <c r="C207" s="7">
        <f t="shared" si="7"/>
        <v>33</v>
      </c>
      <c r="DJ207" s="8">
        <v>13.1</v>
      </c>
      <c r="DR207" s="8">
        <v>13.1</v>
      </c>
      <c r="FM207" s="8">
        <v>3.1</v>
      </c>
      <c r="FN207" s="8"/>
      <c r="FO207" s="8"/>
      <c r="HV207" s="8">
        <v>3.7</v>
      </c>
      <c r="HW207" s="8"/>
    </row>
    <row r="208" spans="1:297" ht="12.75">
      <c r="A208" s="9" t="str">
        <f t="shared" si="6"/>
        <v>Newell, Adam</v>
      </c>
      <c r="B208" s="6" t="s">
        <v>363</v>
      </c>
      <c r="C208" s="7">
        <f t="shared" si="7"/>
        <v>32.9</v>
      </c>
      <c r="DJ208" s="8">
        <v>13.1</v>
      </c>
      <c r="DS208" s="8">
        <v>4.9000000000000004</v>
      </c>
      <c r="DT208" s="8"/>
      <c r="FJ208" s="8">
        <v>5.5</v>
      </c>
      <c r="FK208" s="8"/>
      <c r="FL208" s="8"/>
      <c r="FM208" s="8"/>
      <c r="FN208" s="8"/>
      <c r="FO208" s="8"/>
      <c r="HX208" s="8">
        <v>4.9000000000000004</v>
      </c>
      <c r="HY208" s="8"/>
      <c r="JL208" s="8">
        <v>4.5</v>
      </c>
      <c r="JM208" s="8"/>
      <c r="JN208" s="8"/>
      <c r="JO208" s="8"/>
      <c r="JP208" s="8"/>
      <c r="JQ208" s="8"/>
      <c r="JR208" s="8"/>
      <c r="JS208" s="8"/>
      <c r="JT208" s="8"/>
      <c r="JU208" s="8"/>
      <c r="JV208" s="8"/>
    </row>
    <row r="209" spans="1:297" ht="12.75">
      <c r="A209" s="9" t="str">
        <f t="shared" si="6"/>
        <v>Brown, Christopher</v>
      </c>
      <c r="B209" s="6" t="s">
        <v>495</v>
      </c>
      <c r="C209" s="7">
        <f t="shared" si="7"/>
        <v>32.700000000000003</v>
      </c>
      <c r="FR209" s="8">
        <v>13.1</v>
      </c>
      <c r="FS209" s="8"/>
      <c r="FT209" s="8"/>
      <c r="FU209" s="8"/>
      <c r="HB209" s="8">
        <v>13.1</v>
      </c>
      <c r="HC209" s="8"/>
      <c r="HD209" s="8"/>
      <c r="HE209" s="8"/>
      <c r="HF209" s="8"/>
      <c r="HG209" s="8"/>
      <c r="IN209" s="8">
        <v>6.5</v>
      </c>
    </row>
    <row r="210" spans="1:297" ht="12.75">
      <c r="A210" s="9" t="str">
        <f t="shared" si="6"/>
        <v>Ainscough, Sam</v>
      </c>
      <c r="B210" s="6" t="s">
        <v>860</v>
      </c>
      <c r="C210" s="7">
        <f t="shared" si="7"/>
        <v>32.5</v>
      </c>
      <c r="DJ210" s="8">
        <v>13.1</v>
      </c>
      <c r="EF210" s="8">
        <v>3.1</v>
      </c>
      <c r="GP210" s="8">
        <v>6.2</v>
      </c>
      <c r="GQ210" s="8"/>
      <c r="JM210" s="8">
        <v>3.1</v>
      </c>
      <c r="KK210" s="8">
        <v>7</v>
      </c>
    </row>
    <row r="211" spans="1:297" ht="12.75">
      <c r="A211" s="9" t="str">
        <f t="shared" si="6"/>
        <v>Goldsack, Martyn</v>
      </c>
      <c r="B211" s="6" t="s">
        <v>770</v>
      </c>
      <c r="C211" s="7">
        <f t="shared" si="7"/>
        <v>32.4</v>
      </c>
      <c r="AE211" s="8">
        <v>6.2</v>
      </c>
      <c r="AF211" s="8"/>
      <c r="AG211" s="8"/>
      <c r="AH211" s="8"/>
      <c r="EA211" s="8">
        <v>26.2</v>
      </c>
      <c r="EB211" s="8"/>
      <c r="EC211" s="8"/>
      <c r="ED211" s="8"/>
      <c r="EE211" s="8"/>
      <c r="EF211" s="8"/>
    </row>
    <row r="212" spans="1:297" ht="12.75">
      <c r="A212" s="9" t="str">
        <f t="shared" si="6"/>
        <v>Maples, John</v>
      </c>
      <c r="B212" s="6" t="s">
        <v>683</v>
      </c>
      <c r="C212" s="7">
        <f t="shared" si="7"/>
        <v>32.4</v>
      </c>
      <c r="AQ212" s="8">
        <v>13.1</v>
      </c>
      <c r="DC212" s="8">
        <v>6.2</v>
      </c>
      <c r="DJ212" s="8">
        <v>13.1</v>
      </c>
    </row>
    <row r="213" spans="1:297" ht="12.75">
      <c r="A213" s="9" t="str">
        <f t="shared" si="6"/>
        <v>Walker, Liam</v>
      </c>
      <c r="B213" s="6" t="s">
        <v>746</v>
      </c>
      <c r="C213" s="7">
        <f t="shared" si="7"/>
        <v>31.700000000000003</v>
      </c>
      <c r="O213" s="8"/>
      <c r="V213" s="8"/>
      <c r="AB213" s="11"/>
      <c r="BK213" s="8"/>
      <c r="CC213" s="8">
        <v>9.3000000000000007</v>
      </c>
      <c r="CD213" s="8"/>
      <c r="CE213" s="8"/>
      <c r="DC213" s="8">
        <v>6.2</v>
      </c>
      <c r="DJ213" s="8">
        <v>13.1</v>
      </c>
      <c r="EK213" s="8">
        <v>3.1</v>
      </c>
      <c r="EL213" s="8"/>
      <c r="EM213" s="8"/>
      <c r="EN213" s="8"/>
      <c r="EO213" s="8"/>
    </row>
    <row r="214" spans="1:297" ht="12.75">
      <c r="A214" s="9" t="str">
        <f t="shared" si="6"/>
        <v>Firth, David</v>
      </c>
      <c r="B214" s="6" t="s">
        <v>551</v>
      </c>
      <c r="C214" s="7">
        <f t="shared" si="7"/>
        <v>31.200000000000003</v>
      </c>
      <c r="DJ214" s="8">
        <v>13.1</v>
      </c>
      <c r="EP214" s="8">
        <v>6.2</v>
      </c>
      <c r="EQ214" s="8"/>
      <c r="ER214" s="8"/>
      <c r="ES214" s="8"/>
      <c r="ET214" s="8"/>
      <c r="EU214" s="8"/>
      <c r="EV214" s="8"/>
      <c r="EW214" s="8"/>
      <c r="EX214" s="8"/>
      <c r="IL214" s="8">
        <v>11.9</v>
      </c>
    </row>
    <row r="215" spans="1:297" ht="12.75">
      <c r="A215" s="9" t="str">
        <f t="shared" si="6"/>
        <v>Shaw, Steve</v>
      </c>
      <c r="B215" s="6" t="s">
        <v>895</v>
      </c>
      <c r="C215" s="7">
        <f t="shared" si="7"/>
        <v>31.2</v>
      </c>
      <c r="AQ215" s="8">
        <v>13.1</v>
      </c>
      <c r="IL215" s="8">
        <v>11.9</v>
      </c>
      <c r="KB215" s="8">
        <v>6.2</v>
      </c>
    </row>
    <row r="216" spans="1:297" ht="12.75">
      <c r="A216" s="9" t="str">
        <f t="shared" si="6"/>
        <v>Barnett, Darren</v>
      </c>
      <c r="B216" s="6" t="s">
        <v>522</v>
      </c>
      <c r="C216" s="7">
        <f t="shared" si="7"/>
        <v>30.1</v>
      </c>
      <c r="DJ216" s="8">
        <v>13.1</v>
      </c>
      <c r="FN216" s="8">
        <v>10</v>
      </c>
      <c r="FO216" s="8"/>
      <c r="KK216" s="8">
        <v>7</v>
      </c>
    </row>
    <row r="217" spans="1:297" ht="12.75">
      <c r="A217" s="9" t="str">
        <f t="shared" si="6"/>
        <v>Farrow, Faz</v>
      </c>
      <c r="B217" s="6" t="s">
        <v>593</v>
      </c>
      <c r="C217" s="7">
        <f t="shared" si="7"/>
        <v>30</v>
      </c>
      <c r="EN217" s="8">
        <v>26.2</v>
      </c>
      <c r="EO217" s="8"/>
      <c r="FF217" s="8">
        <v>3.8</v>
      </c>
    </row>
    <row r="218" spans="1:297" ht="12.75">
      <c r="A218" s="9" t="str">
        <f t="shared" si="6"/>
        <v>Cudmore, Thomas</v>
      </c>
      <c r="B218" s="6" t="s">
        <v>902</v>
      </c>
      <c r="C218" s="7">
        <f t="shared" si="7"/>
        <v>29.5</v>
      </c>
      <c r="BE218" s="8">
        <v>9</v>
      </c>
      <c r="CH218" s="8">
        <v>2.4</v>
      </c>
      <c r="DC218" s="8">
        <v>6.2</v>
      </c>
      <c r="IL218" s="8">
        <v>11.9</v>
      </c>
    </row>
    <row r="219" spans="1:297" ht="12.75">
      <c r="A219" s="9" t="str">
        <f t="shared" si="6"/>
        <v>Adams, Rob</v>
      </c>
      <c r="B219" s="6" t="s">
        <v>843</v>
      </c>
      <c r="C219" s="7">
        <f t="shared" si="7"/>
        <v>28.6</v>
      </c>
      <c r="AQ219" s="8"/>
      <c r="BE219" s="8"/>
      <c r="DJ219" s="8"/>
      <c r="EP219" s="8"/>
      <c r="EQ219" s="8"/>
      <c r="ER219" s="8"/>
      <c r="ES219" s="8"/>
      <c r="ET219" s="8"/>
      <c r="EU219" s="8"/>
      <c r="EV219" s="8"/>
      <c r="EW219" s="8"/>
      <c r="EX219" s="8"/>
      <c r="FJ219" s="8"/>
      <c r="FK219" s="8"/>
      <c r="FL219" s="8"/>
      <c r="FM219" s="8"/>
      <c r="FN219" s="8"/>
      <c r="FO219" s="8"/>
      <c r="GR219" s="8"/>
      <c r="GS219" s="8"/>
      <c r="GV219" s="8"/>
      <c r="HF219" s="8"/>
      <c r="HG219" s="8"/>
      <c r="HL219" s="8"/>
      <c r="IL219" s="8"/>
      <c r="JG219" s="8">
        <v>10</v>
      </c>
      <c r="JH219" s="8"/>
      <c r="JI219" s="8"/>
      <c r="KC219" s="8">
        <v>18.600000000000001</v>
      </c>
    </row>
    <row r="220" spans="1:297" ht="12.75">
      <c r="A220" s="9" t="str">
        <f t="shared" si="6"/>
        <v>Patterson, Karl</v>
      </c>
      <c r="B220" s="6" t="s">
        <v>714</v>
      </c>
      <c r="C220" s="7">
        <f t="shared" si="7"/>
        <v>28.6</v>
      </c>
      <c r="BE220" s="8">
        <v>9</v>
      </c>
      <c r="DJ220" s="8">
        <v>13.1</v>
      </c>
      <c r="IN220" s="8">
        <v>6.5</v>
      </c>
    </row>
    <row r="221" spans="1:297" ht="12.75">
      <c r="A221" s="9" t="str">
        <f t="shared" si="6"/>
        <v>Brooks, Adam</v>
      </c>
      <c r="B221" s="6" t="s">
        <v>353</v>
      </c>
      <c r="C221" s="7">
        <f t="shared" si="7"/>
        <v>28.5</v>
      </c>
      <c r="BQ221" s="8">
        <v>13.1</v>
      </c>
      <c r="BR221" s="8"/>
      <c r="BS221" s="8"/>
      <c r="BT221" s="8"/>
      <c r="IF221" s="8">
        <v>3.5</v>
      </c>
      <c r="IL221" s="8">
        <v>11.9</v>
      </c>
    </row>
    <row r="222" spans="1:297" ht="12.75">
      <c r="A222" s="9" t="str">
        <f t="shared" si="6"/>
        <v>McCoy, Peter</v>
      </c>
      <c r="B222" s="6" t="s">
        <v>820</v>
      </c>
      <c r="C222" s="7">
        <f t="shared" si="7"/>
        <v>28.5</v>
      </c>
      <c r="CF222" s="8">
        <v>6.2</v>
      </c>
      <c r="DJ222" s="8">
        <v>13.1</v>
      </c>
      <c r="IJ222" s="8">
        <v>3</v>
      </c>
      <c r="KB222" s="8">
        <v>6.2</v>
      </c>
    </row>
    <row r="223" spans="1:297" ht="12.75">
      <c r="A223" s="9" t="str">
        <f t="shared" si="6"/>
        <v>Millar, Steven</v>
      </c>
      <c r="B223" s="6" t="s">
        <v>898</v>
      </c>
      <c r="C223" s="7">
        <f t="shared" si="7"/>
        <v>28.299999999999997</v>
      </c>
      <c r="BE223" s="8">
        <v>9</v>
      </c>
      <c r="DC223" s="8">
        <v>6.2</v>
      </c>
      <c r="DJ223" s="8">
        <v>13.1</v>
      </c>
    </row>
    <row r="224" spans="1:297" ht="12.75">
      <c r="A224" s="9" t="str">
        <f t="shared" si="6"/>
        <v>Kelly, Phillip</v>
      </c>
      <c r="B224" s="6" t="s">
        <v>827</v>
      </c>
      <c r="C224" s="7">
        <f t="shared" si="7"/>
        <v>27.099999999999998</v>
      </c>
      <c r="EG224" s="8">
        <v>3.8</v>
      </c>
      <c r="FF224" s="8">
        <v>3.8</v>
      </c>
      <c r="GR224" s="8">
        <v>3.8</v>
      </c>
      <c r="GS224" s="8"/>
      <c r="IL224" s="8">
        <v>11.9</v>
      </c>
      <c r="JW224" s="8">
        <v>3.8</v>
      </c>
    </row>
    <row r="225" spans="1:288" ht="12.75">
      <c r="A225" s="9" t="str">
        <f t="shared" si="6"/>
        <v>Brogan, Mick</v>
      </c>
      <c r="B225" s="6" t="s">
        <v>793</v>
      </c>
      <c r="C225" s="7">
        <f t="shared" si="7"/>
        <v>26.5</v>
      </c>
      <c r="DJ225" s="8">
        <v>13.1</v>
      </c>
      <c r="DS225" s="8">
        <v>4.9000000000000004</v>
      </c>
      <c r="DT225" s="8"/>
      <c r="HT225" s="8">
        <v>5</v>
      </c>
      <c r="IF225" s="8">
        <v>3.5</v>
      </c>
    </row>
    <row r="226" spans="1:288" ht="12.75">
      <c r="A226" s="9" t="str">
        <f t="shared" si="6"/>
        <v>Gray, Mark</v>
      </c>
      <c r="B226" s="6" t="s">
        <v>759</v>
      </c>
      <c r="C226" s="7">
        <f t="shared" si="7"/>
        <v>26.2</v>
      </c>
      <c r="AQ226" s="8">
        <v>13.1</v>
      </c>
      <c r="DJ226" s="8">
        <v>13.1</v>
      </c>
    </row>
    <row r="227" spans="1:288" ht="12.75">
      <c r="A227" s="9" t="str">
        <f t="shared" si="6"/>
        <v>Harvey, Chris</v>
      </c>
      <c r="B227" s="6" t="s">
        <v>474</v>
      </c>
      <c r="C227" s="7">
        <f t="shared" si="7"/>
        <v>26.2</v>
      </c>
      <c r="DJ227" s="8">
        <v>13.1</v>
      </c>
      <c r="HA227" s="8">
        <v>13.1</v>
      </c>
    </row>
    <row r="228" spans="1:288" ht="12.75">
      <c r="A228" s="9" t="str">
        <f t="shared" si="6"/>
        <v>Maxted, Richard</v>
      </c>
      <c r="B228" s="6" t="s">
        <v>836</v>
      </c>
      <c r="C228" s="7">
        <f t="shared" si="7"/>
        <v>26.2</v>
      </c>
      <c r="AE228" s="8">
        <v>6.2</v>
      </c>
      <c r="AF228" s="8"/>
      <c r="AG228" s="8"/>
      <c r="AH228" s="8"/>
      <c r="CO228" s="8">
        <v>20</v>
      </c>
      <c r="CP228" s="8"/>
    </row>
    <row r="229" spans="1:288" ht="12.75">
      <c r="A229" s="9" t="str">
        <f t="shared" si="6"/>
        <v>Smith, David</v>
      </c>
      <c r="B229" s="6" t="s">
        <v>564</v>
      </c>
      <c r="C229" s="7">
        <f t="shared" si="7"/>
        <v>26.2</v>
      </c>
      <c r="EA229" s="8">
        <v>26.2</v>
      </c>
      <c r="EB229" s="8"/>
      <c r="EC229" s="8"/>
      <c r="ED229" s="8"/>
      <c r="EE229" s="8"/>
      <c r="EF229" s="8"/>
    </row>
    <row r="230" spans="1:288" ht="12.75">
      <c r="A230" s="9" t="str">
        <f t="shared" si="6"/>
        <v>Storey, Peter</v>
      </c>
      <c r="B230" s="6" t="s">
        <v>821</v>
      </c>
      <c r="C230" s="7">
        <f t="shared" si="7"/>
        <v>26.2</v>
      </c>
      <c r="FZ230" s="8">
        <v>26.2</v>
      </c>
      <c r="GA230" s="8"/>
      <c r="GB230" s="8"/>
      <c r="GC230" s="8"/>
      <c r="GD230" s="8"/>
    </row>
    <row r="231" spans="1:288" ht="12.75">
      <c r="A231" s="9" t="str">
        <f t="shared" si="6"/>
        <v>Stone, Jude</v>
      </c>
      <c r="B231" s="6" t="s">
        <v>711</v>
      </c>
      <c r="C231" s="7">
        <f t="shared" si="7"/>
        <v>25.6</v>
      </c>
      <c r="DJ231" s="8">
        <v>13.1</v>
      </c>
      <c r="DQ231" s="8">
        <v>7</v>
      </c>
      <c r="DR231" s="8"/>
      <c r="FJ231" s="8">
        <v>5.5</v>
      </c>
      <c r="FK231" s="8"/>
      <c r="FL231" s="8"/>
      <c r="FM231" s="8"/>
      <c r="FN231" s="8"/>
      <c r="FO231" s="8"/>
    </row>
    <row r="232" spans="1:288" ht="12.75">
      <c r="A232" s="9" t="str">
        <f t="shared" si="6"/>
        <v>Brookes, Roger</v>
      </c>
      <c r="B232" s="6" t="s">
        <v>851</v>
      </c>
      <c r="C232" s="7">
        <f t="shared" si="7"/>
        <v>25.5</v>
      </c>
      <c r="BE232" s="8"/>
      <c r="BK232" s="8"/>
      <c r="DC232" s="8">
        <v>6.2</v>
      </c>
      <c r="DJ232" s="8">
        <v>13.1</v>
      </c>
      <c r="KB232" s="8">
        <v>6.2</v>
      </c>
    </row>
    <row r="233" spans="1:288" ht="12.75">
      <c r="A233" s="9" t="str">
        <f t="shared" si="6"/>
        <v>Irvine, Steve</v>
      </c>
      <c r="B233" s="6" t="s">
        <v>893</v>
      </c>
      <c r="C233" s="7">
        <f t="shared" si="7"/>
        <v>25.1</v>
      </c>
      <c r="DC233" s="8">
        <v>6.2</v>
      </c>
      <c r="EP233" s="8">
        <v>6.2</v>
      </c>
      <c r="EQ233" s="8"/>
      <c r="ER233" s="8"/>
      <c r="ES233" s="8"/>
      <c r="ET233" s="8"/>
      <c r="EU233" s="8"/>
      <c r="EV233" s="8"/>
      <c r="EW233" s="8"/>
      <c r="EX233" s="8"/>
      <c r="EY233" s="8">
        <v>6.2</v>
      </c>
      <c r="FV233" s="8">
        <v>6.5</v>
      </c>
      <c r="FW233" s="8"/>
      <c r="FX233" s="8"/>
      <c r="FY233" s="8"/>
      <c r="FZ233" s="8"/>
      <c r="GA233" s="8"/>
      <c r="GB233" s="8"/>
      <c r="GC233" s="8"/>
      <c r="GD233" s="8"/>
    </row>
    <row r="234" spans="1:288" ht="12.75">
      <c r="A234" s="9" t="str">
        <f t="shared" si="6"/>
        <v>Chappell, Matthew</v>
      </c>
      <c r="B234" s="6" t="s">
        <v>780</v>
      </c>
      <c r="C234" s="7">
        <f t="shared" si="7"/>
        <v>25</v>
      </c>
      <c r="HB234" s="8">
        <v>13.1</v>
      </c>
      <c r="HC234" s="8"/>
      <c r="HD234" s="8"/>
      <c r="HE234" s="8"/>
      <c r="HF234" s="8"/>
      <c r="HG234" s="8"/>
      <c r="IL234" s="8">
        <v>11.9</v>
      </c>
    </row>
    <row r="235" spans="1:288" ht="12.75">
      <c r="A235" s="9" t="str">
        <f t="shared" si="6"/>
        <v>Crowther, Matthew</v>
      </c>
      <c r="B235" s="6" t="s">
        <v>782</v>
      </c>
      <c r="C235" s="7">
        <f t="shared" si="7"/>
        <v>25</v>
      </c>
      <c r="DJ235" s="8">
        <v>13.1</v>
      </c>
      <c r="IL235" s="8">
        <v>11.9</v>
      </c>
    </row>
    <row r="236" spans="1:288" ht="12.75">
      <c r="A236" s="9" t="str">
        <f t="shared" si="6"/>
        <v>Doherty, Stephen</v>
      </c>
      <c r="B236" s="6" t="s">
        <v>885</v>
      </c>
      <c r="C236" s="7">
        <f t="shared" si="7"/>
        <v>25</v>
      </c>
      <c r="BP236" s="8">
        <v>13.1</v>
      </c>
      <c r="BQ236" s="8"/>
      <c r="BR236" s="8"/>
      <c r="BS236" s="8"/>
      <c r="BT236" s="8"/>
      <c r="IL236" s="8">
        <v>11.9</v>
      </c>
    </row>
    <row r="237" spans="1:288" ht="12.75">
      <c r="A237" s="9" t="str">
        <f t="shared" si="6"/>
        <v>Paymanfar, Saaid</v>
      </c>
      <c r="B237" s="6" t="s">
        <v>858</v>
      </c>
      <c r="C237" s="7">
        <f t="shared" si="7"/>
        <v>25</v>
      </c>
      <c r="BQ237" s="8">
        <v>13.1</v>
      </c>
      <c r="BR237" s="8"/>
      <c r="BS237" s="8"/>
      <c r="BT237" s="8"/>
      <c r="IL237" s="8">
        <v>11.9</v>
      </c>
    </row>
    <row r="238" spans="1:288" ht="12.75">
      <c r="A238" s="9" t="str">
        <f t="shared" si="6"/>
        <v>Shekar, Mario</v>
      </c>
      <c r="B238" s="6" t="s">
        <v>755</v>
      </c>
      <c r="C238" s="7">
        <f t="shared" si="7"/>
        <v>25</v>
      </c>
      <c r="DJ238" s="8">
        <v>13.1</v>
      </c>
      <c r="IL238" s="8">
        <v>11.9</v>
      </c>
    </row>
    <row r="239" spans="1:288" ht="12.75">
      <c r="A239" s="9" t="str">
        <f t="shared" si="6"/>
        <v>Bailey, David</v>
      </c>
      <c r="B239" s="6" t="s">
        <v>538</v>
      </c>
      <c r="C239" s="7">
        <f t="shared" si="7"/>
        <v>24.8</v>
      </c>
      <c r="CI239" s="8">
        <v>6.2</v>
      </c>
      <c r="DC239" s="8">
        <v>6.2</v>
      </c>
      <c r="EP239" s="8">
        <v>6.2</v>
      </c>
      <c r="EQ239" s="8"/>
      <c r="ER239" s="8"/>
      <c r="ES239" s="8"/>
      <c r="ET239" s="8"/>
      <c r="EU239" s="8"/>
      <c r="EV239" s="8"/>
      <c r="EW239" s="8"/>
      <c r="EX239" s="8"/>
      <c r="EY239" s="8">
        <v>6.2</v>
      </c>
    </row>
    <row r="240" spans="1:288" ht="12.75">
      <c r="A240" s="9" t="str">
        <f t="shared" si="6"/>
        <v>Cotterell, Simeon</v>
      </c>
      <c r="B240" s="6" t="s">
        <v>876</v>
      </c>
      <c r="C240" s="7">
        <f t="shared" si="7"/>
        <v>24.5</v>
      </c>
      <c r="H240" s="8">
        <v>6.2</v>
      </c>
      <c r="I240" s="8"/>
      <c r="AT240" s="8">
        <v>5.6</v>
      </c>
      <c r="AU240" s="8">
        <v>6.2</v>
      </c>
      <c r="BH240" s="8">
        <v>6.5</v>
      </c>
      <c r="BI240" s="8"/>
      <c r="BJ240" s="8"/>
      <c r="BK240" s="8"/>
    </row>
    <row r="241" spans="1:297" ht="12.75">
      <c r="A241" s="9" t="str">
        <f t="shared" si="6"/>
        <v>Nelson, Robin</v>
      </c>
      <c r="B241" s="6" t="s">
        <v>850</v>
      </c>
      <c r="C241" s="7">
        <f t="shared" si="7"/>
        <v>24.3</v>
      </c>
      <c r="BE241" s="8"/>
      <c r="BK241" s="8"/>
      <c r="DC241" s="8">
        <v>6.2</v>
      </c>
      <c r="IL241" s="8">
        <v>11.9</v>
      </c>
      <c r="KB241" s="8">
        <v>6.2</v>
      </c>
    </row>
    <row r="242" spans="1:297" ht="12.75">
      <c r="A242" s="9" t="str">
        <f t="shared" si="6"/>
        <v>Sahman, Dave</v>
      </c>
      <c r="B242" s="6" t="s">
        <v>531</v>
      </c>
      <c r="C242" s="7">
        <f t="shared" si="7"/>
        <v>24.3</v>
      </c>
      <c r="FC242" s="8">
        <v>6.2</v>
      </c>
      <c r="FD242" s="8"/>
      <c r="FE242" s="8"/>
      <c r="IL242" s="8">
        <v>11.9</v>
      </c>
      <c r="KB242" s="8">
        <v>6.2</v>
      </c>
    </row>
    <row r="243" spans="1:297" ht="12.75">
      <c r="A243" s="9" t="str">
        <f t="shared" si="6"/>
        <v>Boynton, Kristoff</v>
      </c>
      <c r="B243" s="6" t="s">
        <v>735</v>
      </c>
      <c r="C243" s="7">
        <f t="shared" si="7"/>
        <v>24.099999999999998</v>
      </c>
      <c r="CH243" s="8">
        <v>2.4</v>
      </c>
      <c r="CX243" s="8">
        <v>3.1</v>
      </c>
      <c r="CY243" s="8"/>
      <c r="GA243" s="8">
        <v>6.2</v>
      </c>
      <c r="GB243" s="8"/>
      <c r="GC243" s="8"/>
      <c r="GD243" s="8"/>
      <c r="JI243" s="8">
        <v>6.2</v>
      </c>
      <c r="JY243" s="8">
        <v>6.2</v>
      </c>
      <c r="JZ243" s="8"/>
      <c r="KA243" s="8"/>
    </row>
    <row r="244" spans="1:297" ht="12.75">
      <c r="A244" s="9" t="str">
        <f t="shared" si="6"/>
        <v>Clarke, Stephen</v>
      </c>
      <c r="B244" s="6" t="s">
        <v>884</v>
      </c>
      <c r="C244" s="7">
        <f t="shared" si="7"/>
        <v>23.599999999999998</v>
      </c>
      <c r="V244" s="8">
        <v>10</v>
      </c>
      <c r="EQ244" s="8">
        <v>5.7</v>
      </c>
      <c r="ER244" s="8"/>
      <c r="GH244" s="8">
        <v>3.2</v>
      </c>
      <c r="HC244" s="8">
        <v>4.7</v>
      </c>
      <c r="HD244" s="8"/>
      <c r="HE244" s="8"/>
      <c r="HF244" s="8"/>
      <c r="HG244" s="8"/>
    </row>
    <row r="245" spans="1:297" ht="12.75">
      <c r="A245" s="9" t="str">
        <f t="shared" si="6"/>
        <v>Watson, Michael</v>
      </c>
      <c r="B245" s="6" t="s">
        <v>791</v>
      </c>
      <c r="C245" s="7">
        <f t="shared" si="7"/>
        <v>23.599999999999998</v>
      </c>
      <c r="AU245" s="8"/>
      <c r="BE245" s="8"/>
      <c r="DJ245" s="8"/>
      <c r="FC245" s="8">
        <v>6.2</v>
      </c>
      <c r="FD245" s="8"/>
      <c r="FE245" s="8"/>
      <c r="HU245" s="8">
        <v>5</v>
      </c>
      <c r="HV245" s="8"/>
      <c r="HW245" s="8"/>
      <c r="IO245" s="8">
        <v>6.2</v>
      </c>
      <c r="JI245" s="8">
        <v>6.2</v>
      </c>
    </row>
    <row r="246" spans="1:297" ht="12.75">
      <c r="A246" s="9" t="str">
        <f t="shared" si="6"/>
        <v>Cook, Richard</v>
      </c>
      <c r="B246" s="6" t="s">
        <v>833</v>
      </c>
      <c r="C246" s="7">
        <f t="shared" si="7"/>
        <v>23.5</v>
      </c>
      <c r="FI246" s="8">
        <v>13.6</v>
      </c>
      <c r="FJ246" s="8"/>
      <c r="FK246" s="8"/>
      <c r="FL246" s="8"/>
      <c r="FM246" s="8"/>
      <c r="FN246" s="8"/>
      <c r="FO246" s="8"/>
      <c r="GO246" s="8">
        <v>9.9</v>
      </c>
      <c r="GP246" s="8"/>
      <c r="GQ246" s="8"/>
    </row>
    <row r="247" spans="1:297" ht="12.75">
      <c r="A247" s="9" t="str">
        <f t="shared" si="6"/>
        <v>Slater, Stephen</v>
      </c>
      <c r="B247" s="6" t="s">
        <v>889</v>
      </c>
      <c r="C247" s="7">
        <f t="shared" si="7"/>
        <v>23.5</v>
      </c>
      <c r="J247" s="8"/>
      <c r="K247" s="8"/>
      <c r="L247" s="8"/>
      <c r="M247" s="8"/>
      <c r="N247" s="8"/>
      <c r="O247" s="8"/>
      <c r="CH247" s="8"/>
      <c r="DC247" s="8">
        <v>6.2</v>
      </c>
      <c r="DS247" s="8">
        <v>4.9000000000000004</v>
      </c>
      <c r="DT247" s="8"/>
      <c r="EP247" s="8">
        <v>6.2</v>
      </c>
      <c r="EQ247" s="8"/>
      <c r="ER247" s="8"/>
      <c r="ES247" s="8"/>
      <c r="ET247" s="8"/>
      <c r="EU247" s="8"/>
      <c r="EV247" s="8"/>
      <c r="EW247" s="8"/>
      <c r="EX247" s="8"/>
      <c r="EY247" s="8">
        <v>6.2</v>
      </c>
    </row>
    <row r="248" spans="1:297" ht="12.75">
      <c r="A248" s="9" t="str">
        <f t="shared" si="6"/>
        <v>Jones-Davies, Russell</v>
      </c>
      <c r="B248" s="6" t="s">
        <v>855</v>
      </c>
      <c r="C248" s="7">
        <f t="shared" si="7"/>
        <v>23.1</v>
      </c>
      <c r="V248" s="8">
        <v>10</v>
      </c>
      <c r="FA248" s="8">
        <v>13.1</v>
      </c>
      <c r="FB248" s="8"/>
      <c r="FC248" s="8"/>
      <c r="FD248" s="8"/>
      <c r="FE248" s="8"/>
    </row>
    <row r="249" spans="1:297" ht="12.75">
      <c r="A249" s="9" t="str">
        <f t="shared" si="6"/>
        <v>Dunne, Joe</v>
      </c>
      <c r="B249" s="6" t="s">
        <v>663</v>
      </c>
      <c r="C249" s="7">
        <f t="shared" si="7"/>
        <v>22.9</v>
      </c>
      <c r="BE249" s="8">
        <v>9</v>
      </c>
      <c r="EP249" s="8">
        <v>6.2</v>
      </c>
      <c r="EQ249" s="8"/>
      <c r="ER249" s="8"/>
      <c r="ES249" s="8"/>
      <c r="ET249" s="8"/>
      <c r="EU249" s="8"/>
      <c r="EV249" s="8"/>
      <c r="EW249" s="8"/>
      <c r="EX249" s="8"/>
      <c r="GH249" s="8">
        <v>3.2</v>
      </c>
      <c r="JJ249" s="8">
        <v>4.5</v>
      </c>
    </row>
    <row r="250" spans="1:297" ht="12.75">
      <c r="A250" s="9" t="str">
        <f t="shared" si="6"/>
        <v>Danson, Jim</v>
      </c>
      <c r="B250" s="6" t="s">
        <v>656</v>
      </c>
      <c r="C250" s="7">
        <f t="shared" si="7"/>
        <v>22.599999999999998</v>
      </c>
      <c r="HJ250" s="8">
        <v>4.5</v>
      </c>
      <c r="IL250" s="8">
        <v>11.9</v>
      </c>
      <c r="KB250" s="8">
        <v>6.2</v>
      </c>
    </row>
    <row r="251" spans="1:297" ht="12.75">
      <c r="A251" s="9" t="str">
        <f t="shared" si="6"/>
        <v>Storey, James</v>
      </c>
      <c r="B251" s="6" t="s">
        <v>652</v>
      </c>
      <c r="C251" s="7">
        <f t="shared" si="7"/>
        <v>22.400000000000002</v>
      </c>
      <c r="V251" s="8"/>
      <c r="DC251" s="8">
        <v>6.2</v>
      </c>
      <c r="DJ251" s="8">
        <v>13.1</v>
      </c>
      <c r="FM251" s="8">
        <v>3.1</v>
      </c>
      <c r="FN251" s="8"/>
      <c r="FO251" s="8"/>
    </row>
    <row r="252" spans="1:297" ht="12.75">
      <c r="A252" s="9" t="str">
        <f t="shared" si="6"/>
        <v>Booth, Neil</v>
      </c>
      <c r="B252" s="6" t="s">
        <v>798</v>
      </c>
      <c r="C252" s="7">
        <f t="shared" si="7"/>
        <v>22.1</v>
      </c>
      <c r="AQ252" s="8">
        <v>13.1</v>
      </c>
      <c r="BE252" s="8">
        <v>9</v>
      </c>
    </row>
    <row r="253" spans="1:297" ht="12.75">
      <c r="A253" s="9" t="str">
        <f t="shared" si="6"/>
        <v>Cooper, Paul</v>
      </c>
      <c r="B253" s="6" t="s">
        <v>809</v>
      </c>
      <c r="C253" s="7">
        <f t="shared" si="7"/>
        <v>22.1</v>
      </c>
      <c r="BE253" s="8">
        <v>9</v>
      </c>
      <c r="DJ253" s="8">
        <v>13.1</v>
      </c>
    </row>
    <row r="254" spans="1:297" ht="12.75">
      <c r="A254" s="9" t="str">
        <f t="shared" si="6"/>
        <v>Banks, Doug</v>
      </c>
      <c r="B254" s="6" t="s">
        <v>584</v>
      </c>
      <c r="C254" s="7">
        <f t="shared" si="7"/>
        <v>21.4</v>
      </c>
      <c r="H254" s="8">
        <v>6.2</v>
      </c>
      <c r="I254" s="8"/>
      <c r="BE254" s="8">
        <v>9</v>
      </c>
      <c r="DC254" s="8">
        <v>6.2</v>
      </c>
    </row>
    <row r="255" spans="1:297" ht="12.75">
      <c r="A255" s="9" t="str">
        <f t="shared" si="6"/>
        <v>Buckley, Andrew</v>
      </c>
      <c r="B255" s="6" t="s">
        <v>399</v>
      </c>
      <c r="C255" s="7">
        <f t="shared" si="7"/>
        <v>21.200000000000003</v>
      </c>
      <c r="EG255" s="8">
        <v>3.8</v>
      </c>
      <c r="FJ255" s="8">
        <v>5.5</v>
      </c>
      <c r="FK255" s="8"/>
      <c r="FL255" s="8"/>
      <c r="FM255" s="8"/>
      <c r="FN255" s="8"/>
      <c r="FO255" s="8"/>
      <c r="IL255" s="8">
        <v>11.9</v>
      </c>
    </row>
    <row r="256" spans="1:297" ht="12.75">
      <c r="A256" s="9" t="str">
        <f t="shared" si="6"/>
        <v>Parry, David</v>
      </c>
      <c r="B256" s="6" t="s">
        <v>559</v>
      </c>
      <c r="C256" s="7">
        <f t="shared" si="7"/>
        <v>20.100000000000001</v>
      </c>
      <c r="DJ256" s="8">
        <v>13.1</v>
      </c>
      <c r="KK256" s="8">
        <v>7</v>
      </c>
    </row>
    <row r="257" spans="1:293" ht="12.75">
      <c r="A257" s="9" t="str">
        <f t="shared" si="6"/>
        <v>Johnson, James</v>
      </c>
      <c r="B257" s="6" t="s">
        <v>639</v>
      </c>
      <c r="C257" s="7">
        <f t="shared" si="7"/>
        <v>20</v>
      </c>
      <c r="BW257" s="8">
        <v>20</v>
      </c>
    </row>
    <row r="258" spans="1:293" ht="12.75">
      <c r="A258" s="9" t="str">
        <f t="shared" ref="A258:A321" si="8">IF(ISNUMBER(SEARCH(",",B258)),B258,MID(B258,SEARCH(" ",B258)+1,256) &amp; ", " &amp; LEFT(B258,SEARCH(" ",B258)-1))</f>
        <v>Timm, Mick</v>
      </c>
      <c r="B258" s="6" t="s">
        <v>794</v>
      </c>
      <c r="C258" s="7">
        <f t="shared" ref="C258:C321" si="9">SUM(D258:AXK258)</f>
        <v>19.600000000000001</v>
      </c>
      <c r="DJ258" s="8">
        <v>13.1</v>
      </c>
      <c r="FV258" s="8">
        <v>6.5</v>
      </c>
      <c r="FW258" s="8"/>
      <c r="FX258" s="8"/>
      <c r="FY258" s="8"/>
      <c r="FZ258" s="8"/>
      <c r="GA258" s="8"/>
      <c r="GB258" s="8"/>
      <c r="GC258" s="8"/>
      <c r="GD258" s="8"/>
    </row>
    <row r="259" spans="1:293" ht="12.75">
      <c r="A259" s="9" t="str">
        <f t="shared" si="8"/>
        <v>Binks, Richard</v>
      </c>
      <c r="B259" s="6" t="s">
        <v>831</v>
      </c>
      <c r="C259" s="7">
        <f t="shared" si="9"/>
        <v>19.3</v>
      </c>
      <c r="DC259" s="8">
        <v>6.2</v>
      </c>
      <c r="DJ259" s="8">
        <v>13.1</v>
      </c>
    </row>
    <row r="260" spans="1:293" ht="12.75">
      <c r="A260" s="9" t="str">
        <f t="shared" si="8"/>
        <v>Bradbury, Matthew</v>
      </c>
      <c r="B260" s="6" t="s">
        <v>778</v>
      </c>
      <c r="C260" s="7">
        <f t="shared" si="9"/>
        <v>19.3</v>
      </c>
      <c r="K260" s="8"/>
      <c r="L260" s="8"/>
      <c r="M260" s="8"/>
      <c r="N260" s="8"/>
      <c r="O260" s="8"/>
      <c r="CT260" s="8"/>
      <c r="CU260" s="8"/>
      <c r="DJ260" s="8">
        <v>13.1</v>
      </c>
      <c r="IR260" s="8">
        <v>6.2</v>
      </c>
    </row>
    <row r="261" spans="1:293" ht="12.75">
      <c r="A261" s="9" t="str">
        <f t="shared" si="8"/>
        <v>Hilton, Luke</v>
      </c>
      <c r="B261" s="6" t="s">
        <v>750</v>
      </c>
      <c r="C261" s="7">
        <f t="shared" si="9"/>
        <v>19.3</v>
      </c>
      <c r="J261" s="8"/>
      <c r="K261" s="8"/>
      <c r="L261" s="8"/>
      <c r="M261" s="8"/>
      <c r="N261" s="8"/>
      <c r="O261" s="8"/>
      <c r="BE261" s="8"/>
      <c r="DC261" s="8"/>
      <c r="DJ261" s="8"/>
      <c r="DR261" s="8">
        <v>13.1</v>
      </c>
      <c r="KB261" s="8">
        <v>6.2</v>
      </c>
    </row>
    <row r="262" spans="1:293" ht="12.75">
      <c r="A262" s="9" t="str">
        <f t="shared" si="8"/>
        <v>Ryan, Timothy</v>
      </c>
      <c r="B262" s="6" t="s">
        <v>904</v>
      </c>
      <c r="C262" s="7">
        <f t="shared" si="9"/>
        <v>19.3</v>
      </c>
      <c r="DC262" s="8">
        <v>6.2</v>
      </c>
      <c r="IQ262" s="8">
        <v>13.1</v>
      </c>
    </row>
    <row r="263" spans="1:293" ht="12.75">
      <c r="A263" s="9" t="str">
        <f t="shared" si="8"/>
        <v>Hesselton, Mike</v>
      </c>
      <c r="B263" s="6" t="s">
        <v>795</v>
      </c>
      <c r="C263" s="7">
        <f t="shared" si="9"/>
        <v>18.600000000000001</v>
      </c>
      <c r="DC263" s="8">
        <v>6.2</v>
      </c>
      <c r="FB263" s="8">
        <v>6.2</v>
      </c>
      <c r="FC263" s="8"/>
      <c r="FD263" s="8"/>
      <c r="FE263" s="8"/>
      <c r="KB263" s="8">
        <v>6.2</v>
      </c>
    </row>
    <row r="264" spans="1:293" ht="12.75">
      <c r="A264" s="9" t="str">
        <f t="shared" si="8"/>
        <v>Threlfall, Dave</v>
      </c>
      <c r="B264" s="6" t="s">
        <v>534</v>
      </c>
      <c r="C264" s="7">
        <f t="shared" si="9"/>
        <v>18.600000000000001</v>
      </c>
      <c r="GF264" s="8">
        <v>6.2</v>
      </c>
      <c r="GG264" s="8"/>
      <c r="GH264" s="8"/>
      <c r="IR264" s="8">
        <v>6.2</v>
      </c>
      <c r="KB264" s="8">
        <v>6.2</v>
      </c>
    </row>
    <row r="265" spans="1:293" ht="12.75">
      <c r="A265" s="9" t="str">
        <f t="shared" si="8"/>
        <v>Woodthorpe, Jordan</v>
      </c>
      <c r="B265" s="6" t="s">
        <v>701</v>
      </c>
      <c r="C265" s="7">
        <f t="shared" si="9"/>
        <v>18.600000000000001</v>
      </c>
      <c r="DJ265" s="8">
        <v>13.1</v>
      </c>
      <c r="FJ265" s="8">
        <v>5.5</v>
      </c>
      <c r="FK265" s="8"/>
      <c r="FL265" s="8"/>
      <c r="FM265" s="8"/>
      <c r="FN265" s="8"/>
      <c r="FO265" s="8"/>
    </row>
    <row r="266" spans="1:293" ht="12.75">
      <c r="A266" s="9" t="str">
        <f t="shared" si="8"/>
        <v>Oliphant, William</v>
      </c>
      <c r="B266" s="6" t="s">
        <v>924</v>
      </c>
      <c r="C266" s="7">
        <f t="shared" si="9"/>
        <v>18.5</v>
      </c>
      <c r="HE266" s="8">
        <v>5.4</v>
      </c>
      <c r="KE266" s="8">
        <v>13.1</v>
      </c>
      <c r="KF266" s="8"/>
      <c r="KG266" s="8"/>
    </row>
    <row r="267" spans="1:293" ht="12.75">
      <c r="A267" s="9" t="str">
        <f t="shared" si="8"/>
        <v>Kesterton, Joel</v>
      </c>
      <c r="B267" s="6" t="s">
        <v>667</v>
      </c>
      <c r="C267" s="7">
        <f t="shared" si="9"/>
        <v>18.100000000000001</v>
      </c>
      <c r="R267" s="8"/>
      <c r="S267" s="8"/>
      <c r="T267" s="8"/>
      <c r="U267" s="8"/>
      <c r="AM267" s="8"/>
      <c r="DJ267" s="8"/>
      <c r="DS267" s="8"/>
      <c r="DT267" s="8"/>
      <c r="EH267" s="8"/>
      <c r="IL267" s="8">
        <v>11.9</v>
      </c>
      <c r="KB267" s="8">
        <v>6.2</v>
      </c>
    </row>
    <row r="268" spans="1:293" ht="12.75">
      <c r="A268" s="9" t="str">
        <f t="shared" si="8"/>
        <v>Newton, Daniel</v>
      </c>
      <c r="B268" s="6" t="s">
        <v>520</v>
      </c>
      <c r="C268" s="7">
        <f t="shared" si="9"/>
        <v>18.100000000000001</v>
      </c>
      <c r="EP268" s="8">
        <v>6.2</v>
      </c>
      <c r="EQ268" s="8"/>
      <c r="ER268" s="8"/>
      <c r="ES268" s="8"/>
      <c r="ET268" s="8"/>
      <c r="EU268" s="8"/>
      <c r="EV268" s="8"/>
      <c r="EW268" s="8"/>
      <c r="EX268" s="8"/>
      <c r="IL268" s="8">
        <v>11.9</v>
      </c>
    </row>
    <row r="269" spans="1:293" ht="12.75">
      <c r="A269" s="9" t="str">
        <f t="shared" si="8"/>
        <v>Spencer, Ian</v>
      </c>
      <c r="B269" s="6" t="s">
        <v>617</v>
      </c>
      <c r="C269" s="7">
        <f t="shared" si="9"/>
        <v>18.100000000000001</v>
      </c>
      <c r="W269" s="8">
        <v>6.2</v>
      </c>
      <c r="IL269" s="8">
        <v>11.9</v>
      </c>
    </row>
    <row r="270" spans="1:293" ht="12.75">
      <c r="A270" s="9" t="str">
        <f t="shared" si="8"/>
        <v>Davies, Phil</v>
      </c>
      <c r="B270" s="6" t="s">
        <v>823</v>
      </c>
      <c r="C270" s="7">
        <f t="shared" si="9"/>
        <v>18</v>
      </c>
      <c r="DJ270" s="8">
        <v>13.1</v>
      </c>
      <c r="DS270" s="8">
        <v>4.9000000000000004</v>
      </c>
      <c r="DT270" s="8"/>
    </row>
    <row r="271" spans="1:293" ht="12.75">
      <c r="A271" s="9" t="str">
        <f t="shared" si="8"/>
        <v>Swindells, Jack</v>
      </c>
      <c r="B271" s="6" t="s">
        <v>620</v>
      </c>
      <c r="C271" s="7">
        <f t="shared" si="9"/>
        <v>17.600000000000001</v>
      </c>
      <c r="DJ271" s="8">
        <v>13.1</v>
      </c>
      <c r="JL271" s="8">
        <v>4.5</v>
      </c>
      <c r="JM271" s="8"/>
      <c r="JN271" s="8"/>
      <c r="JO271" s="8"/>
      <c r="JP271" s="8"/>
      <c r="JQ271" s="8"/>
      <c r="JR271" s="8"/>
      <c r="JS271" s="8"/>
      <c r="JT271" s="8"/>
      <c r="JU271" s="8"/>
      <c r="JV271" s="8"/>
    </row>
    <row r="272" spans="1:293" ht="12.75">
      <c r="A272" s="9" t="str">
        <f t="shared" si="8"/>
        <v>Beech, David</v>
      </c>
      <c r="B272" s="6" t="s">
        <v>541</v>
      </c>
      <c r="C272" s="7">
        <f t="shared" si="9"/>
        <v>17.399999999999999</v>
      </c>
      <c r="ER272" s="8">
        <v>6.2</v>
      </c>
      <c r="IS272" s="8"/>
      <c r="IT272" s="8">
        <v>6.2</v>
      </c>
      <c r="IU272" s="8"/>
      <c r="IV272" s="8"/>
      <c r="KG272" s="8">
        <v>5</v>
      </c>
    </row>
    <row r="273" spans="1:297" ht="12.75">
      <c r="A273" s="9" t="str">
        <f t="shared" si="8"/>
        <v>Fry, Andrew</v>
      </c>
      <c r="B273" s="6" t="s">
        <v>404</v>
      </c>
      <c r="C273" s="7">
        <f t="shared" si="9"/>
        <v>17.399999999999999</v>
      </c>
      <c r="V273" s="8">
        <v>10</v>
      </c>
      <c r="EL273" s="8">
        <v>7.4</v>
      </c>
      <c r="EM273" s="8"/>
      <c r="EN273" s="8"/>
      <c r="EO273" s="8"/>
    </row>
    <row r="274" spans="1:297" ht="12.75">
      <c r="A274" s="9" t="str">
        <f t="shared" si="8"/>
        <v>Johnson, Paul</v>
      </c>
      <c r="B274" s="6" t="s">
        <v>810</v>
      </c>
      <c r="C274" s="7">
        <f t="shared" si="9"/>
        <v>17.399999999999999</v>
      </c>
      <c r="JN274" s="8">
        <v>6.2</v>
      </c>
      <c r="KB274" s="8">
        <v>6.2</v>
      </c>
      <c r="KG274" s="8">
        <v>5</v>
      </c>
    </row>
    <row r="275" spans="1:297" ht="12.75">
      <c r="A275" s="9" t="str">
        <f t="shared" si="8"/>
        <v>Marren, Steve</v>
      </c>
      <c r="B275" s="6" t="s">
        <v>894</v>
      </c>
      <c r="C275" s="7">
        <f t="shared" si="9"/>
        <v>16.899999999999999</v>
      </c>
      <c r="AQ275" s="8">
        <v>13.1</v>
      </c>
      <c r="GR275" s="8">
        <v>3.8</v>
      </c>
      <c r="GS275" s="8"/>
    </row>
    <row r="276" spans="1:297" ht="12.75">
      <c r="A276" s="9" t="str">
        <f t="shared" si="8"/>
        <v>Spencer, Michael</v>
      </c>
      <c r="B276" s="6" t="s">
        <v>788</v>
      </c>
      <c r="C276" s="7">
        <f t="shared" si="9"/>
        <v>16.899999999999999</v>
      </c>
      <c r="DJ276" s="8">
        <v>13.1</v>
      </c>
      <c r="EG276" s="8">
        <v>3.8</v>
      </c>
    </row>
    <row r="277" spans="1:297" ht="12.75">
      <c r="A277" s="9" t="str">
        <f t="shared" si="8"/>
        <v>Desforges, Luke</v>
      </c>
      <c r="B277" s="6" t="s">
        <v>749</v>
      </c>
      <c r="C277" s="7">
        <f t="shared" si="9"/>
        <v>16.5</v>
      </c>
      <c r="V277" s="8">
        <v>10</v>
      </c>
      <c r="FV277" s="8">
        <v>6.5</v>
      </c>
      <c r="FW277" s="8"/>
      <c r="FX277" s="8"/>
      <c r="FY277" s="8"/>
      <c r="FZ277" s="8"/>
      <c r="GA277" s="8"/>
      <c r="GB277" s="8"/>
      <c r="GC277" s="8"/>
      <c r="GD277" s="8"/>
    </row>
    <row r="278" spans="1:297" ht="12.75">
      <c r="A278" s="9" t="str">
        <f t="shared" si="8"/>
        <v>Twigg, Michael</v>
      </c>
      <c r="B278" s="6" t="s">
        <v>790</v>
      </c>
      <c r="C278" s="7">
        <f t="shared" si="9"/>
        <v>16.3</v>
      </c>
      <c r="DJ278" s="8">
        <v>13.1</v>
      </c>
      <c r="GH278" s="8">
        <v>3.2</v>
      </c>
    </row>
    <row r="279" spans="1:297" ht="12.75">
      <c r="A279" s="9" t="str">
        <f t="shared" si="8"/>
        <v>Bannister, Chris</v>
      </c>
      <c r="B279" s="6" t="s">
        <v>467</v>
      </c>
      <c r="C279" s="7">
        <f t="shared" si="9"/>
        <v>16.2</v>
      </c>
      <c r="BZ279" s="8">
        <v>13.1</v>
      </c>
      <c r="CA279" s="8"/>
      <c r="CB279" s="8"/>
      <c r="HR279" s="8">
        <v>3.1</v>
      </c>
      <c r="HS279" s="8"/>
    </row>
    <row r="280" spans="1:297" ht="12.75">
      <c r="A280" s="9" t="str">
        <f t="shared" si="8"/>
        <v>Whittaker, David</v>
      </c>
      <c r="B280" s="6" t="s">
        <v>567</v>
      </c>
      <c r="C280" s="7">
        <f t="shared" si="9"/>
        <v>15.4</v>
      </c>
      <c r="IF280" s="8">
        <v>3.5</v>
      </c>
      <c r="IL280" s="8">
        <v>11.9</v>
      </c>
    </row>
    <row r="281" spans="1:297" ht="12.75">
      <c r="A281" s="9" t="str">
        <f t="shared" si="8"/>
        <v>Davies, Andrew</v>
      </c>
      <c r="B281" s="6" t="s">
        <v>401</v>
      </c>
      <c r="C281" s="7">
        <f t="shared" si="9"/>
        <v>13.700000000000001</v>
      </c>
      <c r="FF281" s="8">
        <v>3.8</v>
      </c>
      <c r="FJ281" s="8">
        <v>5.5</v>
      </c>
      <c r="FK281" s="8"/>
      <c r="FL281" s="8"/>
      <c r="FM281" s="8"/>
      <c r="FN281" s="8"/>
      <c r="FO281" s="8"/>
      <c r="JX281" s="8">
        <v>4.4000000000000004</v>
      </c>
      <c r="JY281" s="8"/>
      <c r="JZ281" s="8"/>
      <c r="KA281" s="8"/>
    </row>
    <row r="282" spans="1:297" ht="12.75">
      <c r="A282" s="9" t="str">
        <f t="shared" si="8"/>
        <v>Pickering, Tom</v>
      </c>
      <c r="B282" s="6" t="s">
        <v>910</v>
      </c>
      <c r="C282" s="7">
        <f t="shared" si="9"/>
        <v>13.5</v>
      </c>
      <c r="DJ282" s="8"/>
      <c r="EP282" s="8"/>
      <c r="EQ282" s="8"/>
      <c r="ER282" s="8"/>
      <c r="ES282" s="8"/>
      <c r="ET282" s="8"/>
      <c r="EU282" s="8"/>
      <c r="EV282" s="8"/>
      <c r="EW282" s="8"/>
      <c r="EX282" s="8"/>
      <c r="IF282" s="8">
        <v>3.5</v>
      </c>
      <c r="JW282" s="8">
        <v>3.8</v>
      </c>
      <c r="KB282" s="8">
        <v>6.2</v>
      </c>
    </row>
    <row r="283" spans="1:297" ht="12.75">
      <c r="A283" s="9" t="str">
        <f t="shared" si="8"/>
        <v>Sylvester, John</v>
      </c>
      <c r="B283" s="6" t="s">
        <v>687</v>
      </c>
      <c r="C283" s="7">
        <f t="shared" si="9"/>
        <v>13.2</v>
      </c>
      <c r="KB283" s="8">
        <v>6.2</v>
      </c>
      <c r="KK283" s="8">
        <v>7</v>
      </c>
    </row>
    <row r="284" spans="1:297" ht="12.75">
      <c r="A284" s="9" t="str">
        <f t="shared" si="8"/>
        <v>Bell, Tony</v>
      </c>
      <c r="B284" s="6" t="s">
        <v>913</v>
      </c>
      <c r="C284" s="7">
        <f t="shared" si="9"/>
        <v>13.1</v>
      </c>
      <c r="DJ284" s="8">
        <v>13.1</v>
      </c>
    </row>
    <row r="285" spans="1:297" ht="12.75">
      <c r="A285" s="9" t="str">
        <f t="shared" si="8"/>
        <v>Berry, Matthew</v>
      </c>
      <c r="B285" s="6" t="s">
        <v>777</v>
      </c>
      <c r="C285" s="7">
        <f t="shared" si="9"/>
        <v>13.1</v>
      </c>
      <c r="DJ285" s="8">
        <v>13.1</v>
      </c>
    </row>
    <row r="286" spans="1:297" ht="12.75">
      <c r="A286" s="9" t="str">
        <f t="shared" si="8"/>
        <v>Cleveland, Trevor</v>
      </c>
      <c r="B286" s="6" t="s">
        <v>917</v>
      </c>
      <c r="C286" s="7">
        <f t="shared" si="9"/>
        <v>13.1</v>
      </c>
      <c r="DJ286" s="8">
        <v>13.1</v>
      </c>
    </row>
    <row r="287" spans="1:297" ht="12.75">
      <c r="A287" s="9" t="str">
        <f t="shared" si="8"/>
        <v>Edmunds, John</v>
      </c>
      <c r="B287" s="6" t="s">
        <v>676</v>
      </c>
      <c r="C287" s="7">
        <f t="shared" si="9"/>
        <v>13.1</v>
      </c>
      <c r="CD287" s="8">
        <v>13.1</v>
      </c>
    </row>
    <row r="288" spans="1:297" ht="12.75">
      <c r="A288" s="9" t="str">
        <f t="shared" si="8"/>
        <v>Fox, Samuel</v>
      </c>
      <c r="B288" s="6" t="s">
        <v>865</v>
      </c>
      <c r="C288" s="7">
        <f t="shared" si="9"/>
        <v>13.1</v>
      </c>
      <c r="DJ288" s="8">
        <v>13.1</v>
      </c>
    </row>
    <row r="289" spans="1:288" ht="12.75">
      <c r="A289" s="9" t="str">
        <f t="shared" si="8"/>
        <v>Goff, Graham</v>
      </c>
      <c r="B289" s="6" t="s">
        <v>601</v>
      </c>
      <c r="C289" s="7">
        <f t="shared" si="9"/>
        <v>13.1</v>
      </c>
      <c r="DJ289" s="8">
        <v>13.1</v>
      </c>
    </row>
    <row r="290" spans="1:288" ht="12.75">
      <c r="A290" s="9" t="str">
        <f t="shared" si="8"/>
        <v>Gyte, Barry</v>
      </c>
      <c r="B290" s="6" t="s">
        <v>435</v>
      </c>
      <c r="C290" s="7">
        <f t="shared" si="9"/>
        <v>13.1</v>
      </c>
      <c r="O290" s="8"/>
      <c r="V290" s="8"/>
      <c r="CL290" s="8"/>
      <c r="DC290" s="8"/>
      <c r="DJ290" s="8"/>
      <c r="DU290" s="8"/>
      <c r="DV290" s="8"/>
      <c r="DW290" s="8"/>
      <c r="DX290" s="8"/>
      <c r="DY290" s="8"/>
      <c r="DZ290" s="8"/>
      <c r="EA290" s="8"/>
      <c r="EB290" s="8"/>
      <c r="EC290" s="8"/>
      <c r="ED290" s="8"/>
      <c r="EE290" s="8"/>
      <c r="EF290" s="8"/>
      <c r="EP290" s="8"/>
      <c r="EQ290" s="8"/>
      <c r="ER290" s="8"/>
      <c r="ES290" s="8"/>
      <c r="ET290" s="8"/>
      <c r="EU290" s="8"/>
      <c r="EV290" s="8"/>
      <c r="EW290" s="8"/>
      <c r="EX290" s="8"/>
      <c r="FO290" s="8"/>
      <c r="HX290" s="8"/>
      <c r="HY290" s="8"/>
      <c r="HZ290" s="8"/>
      <c r="IA290" s="8"/>
      <c r="IB290" s="8"/>
      <c r="IC290" s="8"/>
      <c r="ID290" s="8"/>
      <c r="IQ290" s="8">
        <v>13.1</v>
      </c>
    </row>
    <row r="291" spans="1:288" ht="12.75">
      <c r="A291" s="9" t="str">
        <f t="shared" si="8"/>
        <v>Jackson, Keith</v>
      </c>
      <c r="B291" s="6" t="s">
        <v>723</v>
      </c>
      <c r="C291" s="7">
        <f t="shared" si="9"/>
        <v>13.1</v>
      </c>
      <c r="DJ291" s="8">
        <v>13.1</v>
      </c>
    </row>
    <row r="292" spans="1:288" ht="12.75">
      <c r="A292" s="9" t="str">
        <f t="shared" si="8"/>
        <v>Kawalek, Shawn</v>
      </c>
      <c r="B292" s="6" t="s">
        <v>875</v>
      </c>
      <c r="C292" s="7">
        <f t="shared" si="9"/>
        <v>13.1</v>
      </c>
      <c r="DJ292" s="8">
        <v>13.1</v>
      </c>
    </row>
    <row r="293" spans="1:288" ht="12.75">
      <c r="A293" s="9" t="str">
        <f t="shared" si="8"/>
        <v>Lodge, Tommy</v>
      </c>
      <c r="B293" s="6" t="s">
        <v>912</v>
      </c>
      <c r="C293" s="7">
        <f t="shared" si="9"/>
        <v>13.1</v>
      </c>
      <c r="DJ293" s="8">
        <v>13.1</v>
      </c>
    </row>
    <row r="294" spans="1:288" ht="12.75">
      <c r="A294" s="9" t="str">
        <f t="shared" si="8"/>
        <v>Lynam, Russ</v>
      </c>
      <c r="B294" s="6" t="s">
        <v>854</v>
      </c>
      <c r="C294" s="7">
        <f t="shared" si="9"/>
        <v>13.1</v>
      </c>
      <c r="V294" s="8"/>
      <c r="DJ294" s="8">
        <v>13.1</v>
      </c>
    </row>
    <row r="295" spans="1:288" ht="12.75">
      <c r="A295" s="9" t="str">
        <f t="shared" si="8"/>
        <v>Marlow, Stephen</v>
      </c>
      <c r="B295" s="6" t="s">
        <v>887</v>
      </c>
      <c r="C295" s="7">
        <f t="shared" si="9"/>
        <v>13.1</v>
      </c>
      <c r="I295" s="8"/>
      <c r="J295" s="8"/>
      <c r="K295" s="8"/>
      <c r="L295" s="8"/>
      <c r="M295" s="8"/>
      <c r="N295" s="8"/>
      <c r="O295" s="8"/>
      <c r="AG295" s="8"/>
      <c r="BE295" s="8"/>
      <c r="BX295" s="8"/>
      <c r="CH295" s="8"/>
      <c r="DJ295" s="8">
        <v>13.1</v>
      </c>
    </row>
    <row r="296" spans="1:288" ht="12.75">
      <c r="A296" s="9" t="str">
        <f t="shared" si="8"/>
        <v>Matthews, Chris</v>
      </c>
      <c r="B296" s="6" t="s">
        <v>486</v>
      </c>
      <c r="C296" s="7">
        <f t="shared" si="9"/>
        <v>13.1</v>
      </c>
      <c r="DJ296" s="8">
        <v>13.1</v>
      </c>
    </row>
    <row r="297" spans="1:288" ht="12.75">
      <c r="A297" s="9" t="str">
        <f t="shared" si="8"/>
        <v>Nunn, Sam</v>
      </c>
      <c r="B297" s="6" t="s">
        <v>864</v>
      </c>
      <c r="C297" s="7">
        <f t="shared" si="9"/>
        <v>13.1</v>
      </c>
      <c r="J297" s="8">
        <v>13.1</v>
      </c>
      <c r="K297" s="8"/>
      <c r="L297" s="8"/>
      <c r="M297" s="8"/>
      <c r="N297" s="8"/>
      <c r="O297" s="8"/>
    </row>
    <row r="298" spans="1:288" ht="12.75">
      <c r="A298" s="9" t="str">
        <f t="shared" si="8"/>
        <v>Reeves, Scott</v>
      </c>
      <c r="B298" s="6" t="s">
        <v>868</v>
      </c>
      <c r="C298" s="7">
        <f t="shared" si="9"/>
        <v>13.1</v>
      </c>
      <c r="EI298" s="8"/>
      <c r="EJ298" s="8"/>
      <c r="EK298" s="8"/>
      <c r="EL298" s="8"/>
      <c r="EM298" s="8"/>
      <c r="EN298" s="8"/>
      <c r="EO298" s="8"/>
      <c r="FA298" s="8">
        <v>13.1</v>
      </c>
      <c r="FB298" s="8"/>
      <c r="FC298" s="8"/>
      <c r="FD298" s="8"/>
      <c r="FE298" s="8"/>
    </row>
    <row r="299" spans="1:288" ht="12.75">
      <c r="A299" s="9" t="str">
        <f t="shared" si="8"/>
        <v>Roche, Gary</v>
      </c>
      <c r="B299" s="6" t="s">
        <v>600</v>
      </c>
      <c r="C299" s="7">
        <f t="shared" si="9"/>
        <v>13.1</v>
      </c>
      <c r="FA299" s="8">
        <v>13.1</v>
      </c>
      <c r="FB299" s="8"/>
      <c r="FC299" s="8"/>
      <c r="FD299" s="8"/>
      <c r="FE299" s="8"/>
    </row>
    <row r="300" spans="1:288" ht="12.75">
      <c r="A300" s="9" t="str">
        <f t="shared" si="8"/>
        <v>Young, Jack</v>
      </c>
      <c r="B300" s="6" t="s">
        <v>623</v>
      </c>
      <c r="C300" s="7">
        <f t="shared" si="9"/>
        <v>13.1</v>
      </c>
      <c r="IQ300" s="8">
        <v>13.1</v>
      </c>
    </row>
    <row r="301" spans="1:288" ht="12.75">
      <c r="A301" s="9" t="str">
        <f t="shared" si="8"/>
        <v>Church, David</v>
      </c>
      <c r="B301" s="6" t="s">
        <v>549</v>
      </c>
      <c r="C301" s="7">
        <f t="shared" si="9"/>
        <v>12.4</v>
      </c>
      <c r="BA301" s="8">
        <v>6.2</v>
      </c>
      <c r="BB301" s="8"/>
      <c r="KB301" s="8">
        <v>6.2</v>
      </c>
    </row>
    <row r="302" spans="1:288" ht="12.75">
      <c r="A302" s="9" t="str">
        <f t="shared" si="8"/>
        <v>Lane, Martin</v>
      </c>
      <c r="B302" s="6" t="s">
        <v>769</v>
      </c>
      <c r="C302" s="7">
        <f t="shared" si="9"/>
        <v>12.4</v>
      </c>
      <c r="W302" s="8">
        <v>6.2</v>
      </c>
      <c r="KB302" s="8">
        <v>6.2</v>
      </c>
    </row>
    <row r="303" spans="1:288" ht="12.75">
      <c r="A303" s="9" t="str">
        <f t="shared" si="8"/>
        <v>Pegg, Alex</v>
      </c>
      <c r="B303" s="6" t="s">
        <v>392</v>
      </c>
      <c r="C303" s="7">
        <f t="shared" si="9"/>
        <v>12.4</v>
      </c>
      <c r="G303" s="8">
        <v>6.2</v>
      </c>
      <c r="JB303" s="8">
        <v>6.2</v>
      </c>
      <c r="JC303" s="8"/>
      <c r="JD303" s="8"/>
      <c r="JE303" s="8"/>
      <c r="JF303" s="8"/>
      <c r="JG303" s="8"/>
      <c r="JH303" s="8"/>
      <c r="JI303" s="8"/>
    </row>
    <row r="304" spans="1:288" ht="12.75">
      <c r="A304" s="9" t="str">
        <f t="shared" si="8"/>
        <v>Slater, Richard</v>
      </c>
      <c r="B304" s="6" t="s">
        <v>840</v>
      </c>
      <c r="C304" s="7">
        <f t="shared" si="9"/>
        <v>12.4</v>
      </c>
      <c r="EY304" s="8">
        <v>6.2</v>
      </c>
      <c r="KB304" s="8">
        <v>6.2</v>
      </c>
    </row>
    <row r="305" spans="1:297" ht="12.75">
      <c r="A305" s="9" t="str">
        <f t="shared" si="8"/>
        <v>Wilson, David</v>
      </c>
      <c r="B305" s="6" t="s">
        <v>570</v>
      </c>
      <c r="C305" s="7">
        <f t="shared" si="9"/>
        <v>12.1</v>
      </c>
      <c r="BE305" s="8">
        <v>9</v>
      </c>
      <c r="FM305" s="8">
        <v>3.1</v>
      </c>
      <c r="FN305" s="8"/>
      <c r="FO305" s="8"/>
    </row>
    <row r="306" spans="1:297" ht="12.75">
      <c r="A306" s="9" t="str">
        <f t="shared" si="8"/>
        <v>Ahmed, Mohammed</v>
      </c>
      <c r="B306" s="6" t="s">
        <v>796</v>
      </c>
      <c r="C306" s="7">
        <f t="shared" si="9"/>
        <v>11.9</v>
      </c>
      <c r="IL306" s="8">
        <v>11.9</v>
      </c>
    </row>
    <row r="307" spans="1:297" ht="12.75">
      <c r="A307" s="9" t="str">
        <f t="shared" si="8"/>
        <v>Armstrong, Douglas</v>
      </c>
      <c r="B307" s="6" t="s">
        <v>587</v>
      </c>
      <c r="C307" s="7">
        <f t="shared" si="9"/>
        <v>11.9</v>
      </c>
      <c r="HJ307" s="8"/>
      <c r="IL307" s="8">
        <v>11.9</v>
      </c>
    </row>
    <row r="308" spans="1:297" ht="12.75">
      <c r="A308" s="9" t="str">
        <f t="shared" si="8"/>
        <v>Frazer, Steve</v>
      </c>
      <c r="B308" s="6" t="s">
        <v>891</v>
      </c>
      <c r="C308" s="7">
        <f t="shared" si="9"/>
        <v>11.9</v>
      </c>
      <c r="IL308" s="8">
        <v>11.9</v>
      </c>
    </row>
    <row r="309" spans="1:297" ht="12.75">
      <c r="A309" s="9" t="str">
        <f t="shared" si="8"/>
        <v>Ker, Tony</v>
      </c>
      <c r="B309" s="6" t="s">
        <v>915</v>
      </c>
      <c r="C309" s="7">
        <f t="shared" si="9"/>
        <v>11.9</v>
      </c>
      <c r="IL309" s="8">
        <v>11.9</v>
      </c>
    </row>
    <row r="310" spans="1:297" ht="12.75">
      <c r="A310" s="9" t="str">
        <f t="shared" si="8"/>
        <v>Price, David</v>
      </c>
      <c r="B310" s="6" t="s">
        <v>562</v>
      </c>
      <c r="C310" s="7">
        <f t="shared" si="9"/>
        <v>11.9</v>
      </c>
      <c r="IL310" s="8">
        <v>11.9</v>
      </c>
    </row>
    <row r="311" spans="1:297" ht="12.75">
      <c r="A311" s="9" t="str">
        <f t="shared" si="8"/>
        <v>Wallace, Mark</v>
      </c>
      <c r="B311" s="6" t="s">
        <v>765</v>
      </c>
      <c r="C311" s="7">
        <f t="shared" si="9"/>
        <v>11.9</v>
      </c>
      <c r="BE311" s="8"/>
      <c r="DJ311" s="8"/>
      <c r="EP311" s="8"/>
      <c r="EQ311" s="8"/>
      <c r="ER311" s="8"/>
      <c r="ES311" s="8"/>
      <c r="ET311" s="8"/>
      <c r="EU311" s="8"/>
      <c r="EV311" s="8"/>
      <c r="EW311" s="8"/>
      <c r="EX311" s="8"/>
      <c r="EY311" s="8"/>
      <c r="IL311" s="8">
        <v>11.9</v>
      </c>
    </row>
    <row r="312" spans="1:297" ht="12.75">
      <c r="A312" s="9" t="str">
        <f t="shared" si="8"/>
        <v>Webber, Peter</v>
      </c>
      <c r="B312" s="6" t="s">
        <v>822</v>
      </c>
      <c r="C312" s="7">
        <f t="shared" si="9"/>
        <v>11.2</v>
      </c>
      <c r="KB312" s="8">
        <v>6.2</v>
      </c>
      <c r="KG312" s="8">
        <v>5</v>
      </c>
    </row>
    <row r="313" spans="1:297" ht="12.75">
      <c r="A313" s="9" t="str">
        <f t="shared" si="8"/>
        <v>Dawson, Robert</v>
      </c>
      <c r="B313" s="6" t="s">
        <v>848</v>
      </c>
      <c r="C313" s="7">
        <f t="shared" si="9"/>
        <v>10.5</v>
      </c>
      <c r="IF313" s="8">
        <v>3.5</v>
      </c>
      <c r="KK313" s="8">
        <v>7</v>
      </c>
    </row>
    <row r="314" spans="1:297" ht="12.75">
      <c r="A314" s="9" t="str">
        <f t="shared" si="8"/>
        <v>Norton, James</v>
      </c>
      <c r="B314" s="6" t="s">
        <v>642</v>
      </c>
      <c r="C314" s="7">
        <f t="shared" si="9"/>
        <v>10.5</v>
      </c>
      <c r="AT314" s="8">
        <v>5.6</v>
      </c>
      <c r="HX314" s="8">
        <v>4.9000000000000004</v>
      </c>
      <c r="HY314" s="8"/>
    </row>
    <row r="315" spans="1:297" ht="12.75">
      <c r="A315" s="9" t="str">
        <f t="shared" si="8"/>
        <v>McGee, Ed</v>
      </c>
      <c r="B315" s="6" t="s">
        <v>588</v>
      </c>
      <c r="C315" s="7">
        <f t="shared" si="9"/>
        <v>9.5</v>
      </c>
      <c r="HJ315" s="8">
        <v>4.5</v>
      </c>
      <c r="KG315" s="8">
        <v>5</v>
      </c>
    </row>
    <row r="316" spans="1:297" ht="12.75">
      <c r="A316" s="9" t="str">
        <f t="shared" si="8"/>
        <v>Atkinson-Croad, John</v>
      </c>
      <c r="B316" s="6" t="s">
        <v>672</v>
      </c>
      <c r="C316" s="7">
        <f t="shared" si="9"/>
        <v>9</v>
      </c>
      <c r="BE316" s="8">
        <v>9</v>
      </c>
    </row>
    <row r="317" spans="1:297" ht="12.75">
      <c r="A317" s="9" t="str">
        <f t="shared" si="8"/>
        <v>O'Sullivan, Nick</v>
      </c>
      <c r="B317" s="6" t="s">
        <v>804</v>
      </c>
      <c r="C317" s="7">
        <f t="shared" si="9"/>
        <v>8.6</v>
      </c>
      <c r="FJ317" s="8">
        <v>5.5</v>
      </c>
      <c r="FK317" s="8"/>
      <c r="FL317" s="8"/>
      <c r="FM317" s="8"/>
      <c r="FN317" s="8"/>
      <c r="FO317" s="8"/>
      <c r="JM317" s="8">
        <v>3.1</v>
      </c>
    </row>
    <row r="318" spans="1:297" ht="12.75">
      <c r="A318" s="9" t="str">
        <f t="shared" si="8"/>
        <v>Greer, Michael</v>
      </c>
      <c r="B318" s="6" t="s">
        <v>785</v>
      </c>
      <c r="C318" s="7">
        <f t="shared" si="9"/>
        <v>8.5</v>
      </c>
      <c r="CH318" s="8">
        <v>2.4</v>
      </c>
      <c r="CP318" s="8">
        <v>3</v>
      </c>
      <c r="CX318" s="8">
        <v>3.1</v>
      </c>
      <c r="CY318" s="8"/>
    </row>
    <row r="319" spans="1:297" ht="12.75">
      <c r="A319" s="9" t="str">
        <f t="shared" si="8"/>
        <v>Nevill, Ben</v>
      </c>
      <c r="B319" s="6" t="s">
        <v>447</v>
      </c>
      <c r="C319" s="7">
        <f t="shared" si="9"/>
        <v>7.6</v>
      </c>
      <c r="FF319" s="8">
        <v>3.8</v>
      </c>
      <c r="GR319" s="8">
        <v>3.8</v>
      </c>
      <c r="GS319" s="8"/>
    </row>
    <row r="320" spans="1:297" ht="12.75">
      <c r="A320" s="9" t="str">
        <f t="shared" si="8"/>
        <v>Ansell, Mark</v>
      </c>
      <c r="B320" s="6" t="s">
        <v>756</v>
      </c>
      <c r="C320" s="7">
        <f t="shared" si="9"/>
        <v>7</v>
      </c>
      <c r="KK320" s="8">
        <v>7</v>
      </c>
    </row>
    <row r="321" spans="1:288" ht="12.75">
      <c r="A321" s="9" t="str">
        <f t="shared" si="8"/>
        <v>Pugh, Sebastian</v>
      </c>
      <c r="B321" s="6" t="s">
        <v>870</v>
      </c>
      <c r="C321" s="7">
        <f t="shared" si="9"/>
        <v>6.5</v>
      </c>
      <c r="BL321" s="8"/>
      <c r="CF321" s="8"/>
      <c r="EP321" s="8"/>
      <c r="EQ321" s="8"/>
      <c r="ER321" s="8"/>
      <c r="ES321" s="8"/>
      <c r="ET321" s="8"/>
      <c r="EU321" s="8"/>
      <c r="EV321" s="8"/>
      <c r="EW321" s="8"/>
      <c r="EX321" s="8"/>
      <c r="EY321" s="8"/>
      <c r="FK321" s="8"/>
      <c r="FL321" s="8"/>
      <c r="FM321" s="8"/>
      <c r="FN321" s="8"/>
      <c r="FO321" s="8"/>
      <c r="FV321" s="8">
        <v>6.5</v>
      </c>
      <c r="FW321" s="8"/>
      <c r="FX321" s="8"/>
      <c r="FY321" s="8"/>
      <c r="FZ321" s="8"/>
      <c r="GA321" s="8"/>
      <c r="GB321" s="8"/>
      <c r="GC321" s="8"/>
      <c r="GD321" s="8"/>
    </row>
    <row r="322" spans="1:288" ht="12.75">
      <c r="A322" s="9" t="str">
        <f t="shared" ref="A322:A385" si="10">IF(ISNUMBER(SEARCH(",",B322)),B322,MID(B322,SEARCH(" ",B322)+1,256) &amp; ", " &amp; LEFT(B322,SEARCH(" ",B322)-1))</f>
        <v>Byrne, Terry</v>
      </c>
      <c r="B322" s="6" t="s">
        <v>901</v>
      </c>
      <c r="C322" s="7">
        <f t="shared" ref="C322:C385" si="11">SUM(D322:AXK322)</f>
        <v>6.2</v>
      </c>
      <c r="H322" s="8">
        <v>6.2</v>
      </c>
      <c r="I322" s="8"/>
    </row>
    <row r="323" spans="1:288" ht="12.75">
      <c r="A323" s="9" t="str">
        <f t="shared" si="10"/>
        <v>Day, Alex</v>
      </c>
      <c r="B323" s="6" t="s">
        <v>384</v>
      </c>
      <c r="C323" s="7">
        <f t="shared" si="11"/>
        <v>6.2</v>
      </c>
      <c r="AQ323" s="8"/>
      <c r="BE323" s="8"/>
      <c r="DC323" s="8"/>
      <c r="EO323" s="8"/>
      <c r="EY323" s="8"/>
      <c r="FJ323" s="8"/>
      <c r="FK323" s="8"/>
      <c r="FL323" s="8"/>
      <c r="FM323" s="8"/>
      <c r="FN323" s="8"/>
      <c r="FO323" s="8"/>
      <c r="GQ323" s="8"/>
      <c r="GS323" s="8"/>
      <c r="HB323" s="8"/>
      <c r="HC323" s="8"/>
      <c r="HD323" s="8"/>
      <c r="HE323" s="8"/>
      <c r="HF323" s="8"/>
      <c r="HG323" s="8"/>
      <c r="HX323" s="8"/>
      <c r="HY323" s="8"/>
      <c r="IF323" s="8"/>
      <c r="IY323" s="8">
        <v>6.2</v>
      </c>
      <c r="IZ323" s="8"/>
      <c r="JL323" s="8"/>
      <c r="JM323" s="8"/>
      <c r="JN323" s="8"/>
      <c r="JO323" s="8"/>
      <c r="JP323" s="8"/>
      <c r="JQ323" s="8"/>
      <c r="JR323" s="8"/>
      <c r="JS323" s="8"/>
      <c r="JT323" s="8"/>
      <c r="JU323" s="8"/>
      <c r="JV323" s="8"/>
    </row>
    <row r="324" spans="1:288" ht="12.75">
      <c r="A324" s="9" t="str">
        <f t="shared" si="10"/>
        <v>Fowlds, Andrew</v>
      </c>
      <c r="B324" s="6" t="s">
        <v>403</v>
      </c>
      <c r="C324" s="7">
        <f t="shared" si="11"/>
        <v>6.2</v>
      </c>
      <c r="V324" s="8"/>
      <c r="EL324" s="8"/>
      <c r="EM324" s="8"/>
      <c r="EN324" s="8"/>
      <c r="EO324" s="8"/>
      <c r="IR324" s="8">
        <v>6.2</v>
      </c>
    </row>
    <row r="325" spans="1:288" ht="12.75">
      <c r="A325" s="9" t="str">
        <f t="shared" si="10"/>
        <v>Gavin, Troy</v>
      </c>
      <c r="B325" s="6" t="s">
        <v>918</v>
      </c>
      <c r="C325" s="7">
        <f t="shared" si="11"/>
        <v>6.2</v>
      </c>
      <c r="KB325" s="8">
        <v>6.2</v>
      </c>
    </row>
    <row r="326" spans="1:288" ht="12.75">
      <c r="A326" s="9" t="str">
        <f t="shared" si="10"/>
        <v>Gilmer, Stephen</v>
      </c>
      <c r="B326" s="6" t="s">
        <v>886</v>
      </c>
      <c r="C326" s="7">
        <f t="shared" si="11"/>
        <v>6.2</v>
      </c>
      <c r="AV326" s="8">
        <v>6.2</v>
      </c>
    </row>
    <row r="327" spans="1:288" ht="12.75">
      <c r="A327" s="9" t="str">
        <f t="shared" si="10"/>
        <v>Horstead, Anthony</v>
      </c>
      <c r="B327" s="6" t="s">
        <v>431</v>
      </c>
      <c r="C327" s="7">
        <f t="shared" si="11"/>
        <v>6.2</v>
      </c>
      <c r="AK327" s="8">
        <v>6.2</v>
      </c>
      <c r="AL327" s="8"/>
      <c r="AM327" s="8"/>
      <c r="AN327" s="8"/>
      <c r="AO327" s="8"/>
      <c r="AP327" s="8"/>
    </row>
    <row r="328" spans="1:288" ht="12.75">
      <c r="A328" s="9" t="str">
        <f t="shared" si="10"/>
        <v>Jenkins, Don</v>
      </c>
      <c r="B328" s="6" t="s">
        <v>582</v>
      </c>
      <c r="C328" s="7">
        <f t="shared" si="11"/>
        <v>6.2</v>
      </c>
      <c r="H328" s="8"/>
      <c r="I328" s="8"/>
      <c r="BE328" s="8"/>
      <c r="DC328" s="8"/>
      <c r="KB328" s="8">
        <v>6.2</v>
      </c>
    </row>
    <row r="329" spans="1:288" ht="12.75">
      <c r="A329" s="9" t="str">
        <f t="shared" si="10"/>
        <v>Nash, Dave</v>
      </c>
      <c r="B329" s="6" t="s">
        <v>525</v>
      </c>
      <c r="C329" s="7">
        <f t="shared" si="11"/>
        <v>6.2</v>
      </c>
      <c r="AQ329" s="8"/>
      <c r="BE329" s="8"/>
      <c r="DC329" s="8"/>
      <c r="DJ329" s="8"/>
      <c r="EP329" s="8"/>
      <c r="EQ329" s="8"/>
      <c r="ER329" s="8"/>
      <c r="ES329" s="8"/>
      <c r="ET329" s="8"/>
      <c r="EU329" s="8"/>
      <c r="EV329" s="8"/>
      <c r="EW329" s="8"/>
      <c r="EX329" s="8"/>
      <c r="EY329" s="8"/>
      <c r="IJ329" s="8"/>
      <c r="JB329" s="8"/>
      <c r="JC329" s="8"/>
      <c r="JD329" s="8"/>
      <c r="JE329" s="8"/>
      <c r="JF329" s="8"/>
      <c r="JG329" s="8"/>
      <c r="JH329" s="8"/>
      <c r="JI329" s="8"/>
      <c r="KB329" s="8">
        <v>6.2</v>
      </c>
    </row>
    <row r="330" spans="1:288" ht="12.75">
      <c r="A330" s="9" t="str">
        <f t="shared" si="10"/>
        <v>Oxley, Shan</v>
      </c>
      <c r="B330" s="6" t="s">
        <v>873</v>
      </c>
      <c r="C330" s="7">
        <f t="shared" si="11"/>
        <v>6.2</v>
      </c>
      <c r="KB330" s="8">
        <v>6.2</v>
      </c>
    </row>
    <row r="331" spans="1:288" ht="12.75">
      <c r="A331" s="9" t="str">
        <f t="shared" si="10"/>
        <v>Pearson, Richard</v>
      </c>
      <c r="B331" s="6" t="s">
        <v>837</v>
      </c>
      <c r="C331" s="7">
        <f t="shared" si="11"/>
        <v>6.2</v>
      </c>
      <c r="G331" s="8"/>
      <c r="H331" s="8"/>
      <c r="I331" s="8"/>
      <c r="T331" s="8"/>
      <c r="U331" s="8"/>
      <c r="AM331" s="8"/>
      <c r="AQ331" s="8"/>
      <c r="BJ331" s="8"/>
      <c r="BT331" s="8"/>
      <c r="BU331" s="8"/>
      <c r="CC331" s="8"/>
      <c r="CD331" s="8"/>
      <c r="CE331" s="8"/>
      <c r="CJ331" s="8"/>
      <c r="CQ331" s="8"/>
      <c r="CR331" s="8"/>
      <c r="CS331" s="8"/>
      <c r="DJ331" s="8"/>
      <c r="DS331" s="8"/>
      <c r="DT331" s="8"/>
      <c r="FB331" s="8"/>
      <c r="FC331" s="8"/>
      <c r="FD331" s="8"/>
      <c r="FE331" s="8"/>
      <c r="GM331" s="8">
        <v>6.2</v>
      </c>
      <c r="GN331" s="8"/>
      <c r="GO331" s="8"/>
      <c r="GP331" s="8"/>
      <c r="GQ331" s="8"/>
    </row>
    <row r="332" spans="1:288" ht="12.75">
      <c r="A332" s="9" t="str">
        <f t="shared" si="10"/>
        <v>Quinton, Andrew</v>
      </c>
      <c r="B332" s="6" t="s">
        <v>410</v>
      </c>
      <c r="C332" s="7">
        <f t="shared" si="11"/>
        <v>6.2</v>
      </c>
      <c r="FP332" s="8">
        <v>6.2</v>
      </c>
    </row>
    <row r="333" spans="1:288" ht="12.75">
      <c r="A333" s="9" t="str">
        <f t="shared" si="10"/>
        <v>Shepherd, Ian</v>
      </c>
      <c r="B333" s="6" t="s">
        <v>615</v>
      </c>
      <c r="C333" s="7">
        <f t="shared" si="11"/>
        <v>6.2</v>
      </c>
      <c r="W333" s="8"/>
      <c r="DC333" s="8">
        <v>6.2</v>
      </c>
    </row>
    <row r="334" spans="1:288" ht="12.75">
      <c r="A334" s="9" t="str">
        <f t="shared" si="10"/>
        <v>Southwell, Winston</v>
      </c>
      <c r="B334" s="6" t="s">
        <v>925</v>
      </c>
      <c r="C334" s="7">
        <f t="shared" si="11"/>
        <v>6.2</v>
      </c>
      <c r="GB334" s="8">
        <v>6.2</v>
      </c>
      <c r="GC334" s="8"/>
      <c r="GD334" s="8"/>
    </row>
    <row r="335" spans="1:288" ht="12.75">
      <c r="A335" s="9" t="str">
        <f t="shared" si="10"/>
        <v>Spencer, Tom</v>
      </c>
      <c r="B335" s="6" t="s">
        <v>911</v>
      </c>
      <c r="C335" s="7">
        <f t="shared" si="11"/>
        <v>6.2</v>
      </c>
      <c r="DJ335" s="8"/>
      <c r="EP335" s="8">
        <v>6.2</v>
      </c>
      <c r="EQ335" s="8"/>
      <c r="ER335" s="8"/>
      <c r="ES335" s="8"/>
      <c r="ET335" s="8"/>
      <c r="EU335" s="8"/>
      <c r="EV335" s="8"/>
      <c r="EW335" s="8"/>
      <c r="EX335" s="8"/>
    </row>
    <row r="336" spans="1:288" ht="12.75">
      <c r="A336" s="9" t="str">
        <f t="shared" si="10"/>
        <v>Ward, Robert</v>
      </c>
      <c r="B336" s="6" t="s">
        <v>849</v>
      </c>
      <c r="C336" s="7">
        <f t="shared" si="11"/>
        <v>6.2</v>
      </c>
      <c r="DC336" s="8">
        <v>6.2</v>
      </c>
    </row>
    <row r="337" spans="1:293" ht="12.75">
      <c r="A337" s="9" t="str">
        <f t="shared" si="10"/>
        <v>Woodcock, Guy</v>
      </c>
      <c r="B337" s="6" t="s">
        <v>607</v>
      </c>
      <c r="C337" s="7">
        <f t="shared" si="11"/>
        <v>6.2</v>
      </c>
      <c r="AV337" s="8"/>
      <c r="AW337" s="8">
        <v>6.2</v>
      </c>
    </row>
    <row r="338" spans="1:293" ht="12.75">
      <c r="A338" s="9" t="str">
        <f t="shared" si="10"/>
        <v>Bronze, Jorge</v>
      </c>
      <c r="B338" s="6" t="s">
        <v>704</v>
      </c>
      <c r="C338" s="7">
        <f t="shared" si="11"/>
        <v>5.5</v>
      </c>
      <c r="FJ338" s="8">
        <v>5.5</v>
      </c>
      <c r="FK338" s="8"/>
      <c r="FL338" s="8"/>
      <c r="FM338" s="8"/>
      <c r="FN338" s="8"/>
      <c r="FO338" s="8"/>
    </row>
    <row r="339" spans="1:293" ht="12.75">
      <c r="A339" s="9" t="str">
        <f t="shared" si="10"/>
        <v>Hague, Graham</v>
      </c>
      <c r="B339" s="6" t="s">
        <v>604</v>
      </c>
      <c r="C339" s="7">
        <f t="shared" si="11"/>
        <v>5.5</v>
      </c>
      <c r="FJ339" s="8">
        <v>5.5</v>
      </c>
      <c r="FK339" s="8"/>
      <c r="FL339" s="8"/>
      <c r="FM339" s="8"/>
      <c r="FN339" s="8"/>
      <c r="FO339" s="8"/>
    </row>
    <row r="340" spans="1:293" ht="12.75">
      <c r="A340" s="9" t="str">
        <f t="shared" si="10"/>
        <v>Rowland, Andrew</v>
      </c>
      <c r="B340" s="6" t="s">
        <v>411</v>
      </c>
      <c r="C340" s="7">
        <f t="shared" si="11"/>
        <v>5.5</v>
      </c>
      <c r="FJ340" s="8">
        <v>5.5</v>
      </c>
      <c r="FK340" s="8"/>
      <c r="FL340" s="8"/>
      <c r="FM340" s="8"/>
      <c r="FN340" s="8"/>
      <c r="FO340" s="8"/>
    </row>
    <row r="341" spans="1:293" ht="12.75">
      <c r="A341" s="9" t="str">
        <f t="shared" si="10"/>
        <v>O'Brien, Sean</v>
      </c>
      <c r="B341" s="6" t="s">
        <v>869</v>
      </c>
      <c r="C341" s="7">
        <f t="shared" si="11"/>
        <v>5.4</v>
      </c>
      <c r="EI341" s="8">
        <v>5.4</v>
      </c>
      <c r="EJ341" s="8"/>
      <c r="EK341" s="8"/>
      <c r="EL341" s="8"/>
      <c r="EM341" s="8"/>
      <c r="EN341" s="8"/>
      <c r="EO341" s="8"/>
    </row>
    <row r="342" spans="1:293" ht="12.75">
      <c r="A342" s="9" t="str">
        <f t="shared" si="10"/>
        <v>Rains, Kevin</v>
      </c>
      <c r="B342" s="6" t="s">
        <v>729</v>
      </c>
      <c r="C342" s="7">
        <f t="shared" si="11"/>
        <v>5</v>
      </c>
      <c r="KG342" s="8">
        <v>5</v>
      </c>
    </row>
    <row r="343" spans="1:293" ht="12.75">
      <c r="A343" s="9" t="str">
        <f t="shared" si="10"/>
        <v>Rist, Jonathan</v>
      </c>
      <c r="B343" s="6" t="s">
        <v>698</v>
      </c>
      <c r="C343" s="7">
        <f t="shared" si="11"/>
        <v>4.7</v>
      </c>
      <c r="BE343" s="8"/>
      <c r="DC343" s="8"/>
      <c r="DJ343" s="8"/>
      <c r="EP343" s="8"/>
      <c r="EQ343" s="8"/>
      <c r="ER343" s="8"/>
      <c r="ES343" s="8"/>
      <c r="ET343" s="8"/>
      <c r="EU343" s="8"/>
      <c r="EV343" s="8"/>
      <c r="EW343" s="8"/>
      <c r="EX343" s="8"/>
      <c r="EY343" s="8"/>
      <c r="HB343" s="8"/>
      <c r="HC343" s="8">
        <v>4.7</v>
      </c>
      <c r="HD343" s="8"/>
      <c r="HE343" s="8"/>
      <c r="HF343" s="8"/>
      <c r="HG343" s="8"/>
    </row>
    <row r="344" spans="1:293" ht="12.75">
      <c r="A344" s="9" t="str">
        <f t="shared" si="10"/>
        <v>Hewitt, Kev</v>
      </c>
      <c r="B344" s="6" t="s">
        <v>724</v>
      </c>
      <c r="C344" s="7">
        <f t="shared" si="11"/>
        <v>4.5</v>
      </c>
      <c r="JL344" s="8">
        <v>4.5</v>
      </c>
      <c r="JM344" s="8"/>
      <c r="JN344" s="8"/>
      <c r="JO344" s="8"/>
      <c r="JP344" s="8"/>
      <c r="JQ344" s="8"/>
      <c r="JR344" s="8"/>
      <c r="JS344" s="8"/>
      <c r="JT344" s="8"/>
      <c r="JU344" s="8"/>
      <c r="JV344" s="8"/>
    </row>
    <row r="345" spans="1:293" ht="12.75">
      <c r="A345" s="9" t="str">
        <f t="shared" si="10"/>
        <v>Garton, Richard</v>
      </c>
      <c r="B345" s="6" t="s">
        <v>835</v>
      </c>
      <c r="C345" s="7">
        <f t="shared" si="11"/>
        <v>3.9</v>
      </c>
      <c r="AE345" s="8"/>
      <c r="AF345" s="8"/>
      <c r="AG345" s="8"/>
      <c r="AH345" s="8"/>
      <c r="CO345" s="8"/>
      <c r="CP345" s="8"/>
      <c r="KA345" s="8">
        <v>3.9</v>
      </c>
    </row>
    <row r="346" spans="1:293" ht="12.75">
      <c r="A346" s="9" t="str">
        <f t="shared" si="10"/>
        <v>Hartley, Bob</v>
      </c>
      <c r="B346" s="6" t="s">
        <v>458</v>
      </c>
      <c r="C346" s="7">
        <f t="shared" si="11"/>
        <v>3.9</v>
      </c>
      <c r="KA346" s="8">
        <v>3.9</v>
      </c>
    </row>
    <row r="347" spans="1:293" ht="12.75">
      <c r="A347" s="9" t="str">
        <f t="shared" si="10"/>
        <v>Walker, John</v>
      </c>
      <c r="B347" s="6" t="s">
        <v>688</v>
      </c>
      <c r="C347" s="7">
        <f t="shared" si="11"/>
        <v>3.8</v>
      </c>
      <c r="CT347" s="8">
        <v>3.8</v>
      </c>
      <c r="CU347" s="8"/>
    </row>
    <row r="348" spans="1:293" ht="12.75">
      <c r="A348" s="9" t="str">
        <f t="shared" si="10"/>
        <v>Black, Cameron</v>
      </c>
      <c r="B348" s="6" t="s">
        <v>462</v>
      </c>
      <c r="C348" s="7">
        <f t="shared" si="11"/>
        <v>3.7</v>
      </c>
      <c r="HV348" s="8">
        <v>3.7</v>
      </c>
      <c r="HW348" s="8"/>
    </row>
    <row r="349" spans="1:293" ht="12.75">
      <c r="A349" s="9" t="str">
        <f t="shared" si="10"/>
        <v>Crook, Jonathan</v>
      </c>
      <c r="B349" s="6" t="s">
        <v>690</v>
      </c>
      <c r="C349" s="7">
        <f t="shared" si="11"/>
        <v>3.5</v>
      </c>
      <c r="DJ349" s="8"/>
      <c r="DR349" s="8"/>
      <c r="FM349" s="8"/>
      <c r="FN349" s="8"/>
      <c r="FO349" s="8"/>
      <c r="HV349" s="8"/>
      <c r="HW349" s="8"/>
      <c r="IF349" s="8">
        <v>3.5</v>
      </c>
    </row>
    <row r="350" spans="1:293" ht="12.75">
      <c r="A350" s="9" t="str">
        <f t="shared" si="10"/>
        <v>Brook, Peter</v>
      </c>
      <c r="B350" s="6" t="s">
        <v>817</v>
      </c>
      <c r="C350" s="7">
        <f t="shared" si="11"/>
        <v>3.2</v>
      </c>
      <c r="AN350" s="8"/>
      <c r="AO350" s="8"/>
      <c r="AP350" s="8"/>
      <c r="BE350" s="8"/>
      <c r="CB350" s="8"/>
      <c r="DI350" s="8"/>
      <c r="EK350" s="8"/>
      <c r="EL350" s="8"/>
      <c r="EM350" s="8"/>
      <c r="EN350" s="8"/>
      <c r="EO350" s="8"/>
      <c r="EP350" s="8"/>
      <c r="EQ350" s="8"/>
      <c r="ER350" s="8"/>
      <c r="ES350" s="8"/>
      <c r="ET350" s="8"/>
      <c r="EU350" s="8"/>
      <c r="EV350" s="8"/>
      <c r="EW350" s="8"/>
      <c r="EX350" s="8"/>
      <c r="EY350" s="8"/>
      <c r="GH350" s="8">
        <v>3.2</v>
      </c>
      <c r="GI350" s="8"/>
      <c r="GJ350" s="8"/>
      <c r="GK350" s="8"/>
    </row>
    <row r="351" spans="1:293" ht="12.75">
      <c r="A351" s="9" t="str">
        <f t="shared" si="10"/>
        <v>Latham, Eric</v>
      </c>
      <c r="B351" s="6" t="s">
        <v>591</v>
      </c>
      <c r="C351" s="7">
        <f t="shared" si="11"/>
        <v>3.2</v>
      </c>
      <c r="GH351" s="8">
        <v>3.2</v>
      </c>
    </row>
    <row r="352" spans="1:293" ht="16.5" customHeight="1">
      <c r="A352" s="9"/>
      <c r="B352" s="13" t="s">
        <v>745</v>
      </c>
      <c r="C352" s="14">
        <f>SUM(C2:C351)</f>
        <v>20332.489999999991</v>
      </c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  <c r="BX352" s="15"/>
      <c r="BY352" s="15"/>
      <c r="BZ352" s="15"/>
      <c r="CA352" s="15"/>
      <c r="CB352" s="15"/>
      <c r="CC352" s="15"/>
      <c r="CD352" s="15"/>
      <c r="CE352" s="15"/>
      <c r="CF352" s="15"/>
      <c r="CG352" s="15"/>
      <c r="CH352" s="15"/>
      <c r="CI352" s="15"/>
      <c r="CJ352" s="15"/>
      <c r="CK352" s="15"/>
      <c r="CL352" s="15"/>
      <c r="CM352" s="15"/>
      <c r="CN352" s="15"/>
      <c r="CO352" s="15"/>
      <c r="CP352" s="15"/>
      <c r="CQ352" s="15"/>
      <c r="CR352" s="15"/>
      <c r="CS352" s="15"/>
      <c r="CT352" s="15"/>
      <c r="CU352" s="15"/>
      <c r="CV352" s="15"/>
      <c r="CW352" s="15"/>
      <c r="CX352" s="15"/>
      <c r="CY352" s="15"/>
      <c r="CZ352" s="15"/>
      <c r="DA352" s="15"/>
      <c r="DB352" s="15"/>
      <c r="DC352" s="15"/>
      <c r="DD352" s="15"/>
      <c r="DE352" s="15"/>
      <c r="DF352" s="15"/>
      <c r="DG352" s="15"/>
      <c r="DH352" s="15"/>
      <c r="DI352" s="15"/>
      <c r="DJ352" s="15"/>
      <c r="DK352" s="15"/>
      <c r="DL352" s="15"/>
      <c r="DM352" s="15"/>
      <c r="DN352" s="15"/>
      <c r="DO352" s="15"/>
      <c r="DP352" s="15"/>
      <c r="DQ352" s="15"/>
      <c r="DR352" s="15"/>
      <c r="DS352" s="15"/>
      <c r="DT352" s="15"/>
      <c r="DU352" s="15"/>
      <c r="DV352" s="15"/>
      <c r="DW352" s="15"/>
      <c r="DX352" s="15"/>
      <c r="DY352" s="15"/>
      <c r="DZ352" s="15"/>
      <c r="EA352" s="15"/>
      <c r="EB352" s="15"/>
      <c r="EC352" s="15"/>
      <c r="ED352" s="15"/>
      <c r="EE352" s="15"/>
      <c r="EF352" s="15"/>
      <c r="EG352" s="15"/>
      <c r="EH352" s="15"/>
      <c r="EI352" s="15"/>
      <c r="EJ352" s="15"/>
      <c r="EK352" s="15"/>
      <c r="EL352" s="15"/>
      <c r="EM352" s="15"/>
      <c r="EN352" s="15"/>
      <c r="EO352" s="15"/>
      <c r="EP352" s="15"/>
      <c r="EQ352" s="15"/>
      <c r="ER352" s="15"/>
      <c r="ES352" s="15"/>
      <c r="ET352" s="15"/>
      <c r="EU352" s="15"/>
      <c r="EV352" s="15"/>
      <c r="EW352" s="15"/>
      <c r="EX352" s="15"/>
      <c r="EY352" s="15"/>
      <c r="EZ352" s="15"/>
    </row>
    <row r="353" spans="1:2" ht="12.75">
      <c r="A353" s="9"/>
    </row>
    <row r="354" spans="1:2" ht="12.75">
      <c r="A354" s="9"/>
      <c r="B354" s="8"/>
    </row>
    <row r="355" spans="1:2" ht="12.75">
      <c r="A355" s="9"/>
      <c r="B355" s="8"/>
    </row>
    <row r="356" spans="1:2" ht="12.75">
      <c r="A356" s="9"/>
    </row>
  </sheetData>
  <sortState xmlns:xlrd2="http://schemas.microsoft.com/office/spreadsheetml/2017/richdata2" ref="A2:KK351">
    <sortCondition descending="1" ref="C2:C351"/>
    <sortCondition ref="A2:A35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QM246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sqref="A1:A1048576"/>
    </sheetView>
  </sheetViews>
  <sheetFormatPr defaultColWidth="14.42578125" defaultRowHeight="15.75" customHeight="1"/>
  <cols>
    <col min="1" max="1" width="21.7109375" hidden="1" customWidth="1"/>
    <col min="2" max="2" width="21" bestFit="1" customWidth="1"/>
    <col min="3" max="3" width="9" bestFit="1" customWidth="1"/>
    <col min="4" max="4" width="3.28515625" customWidth="1"/>
    <col min="5" max="6" width="4" bestFit="1" customWidth="1"/>
    <col min="7" max="7" width="5" bestFit="1" customWidth="1"/>
    <col min="8" max="8" width="3.28515625" bestFit="1" customWidth="1"/>
    <col min="9" max="9" width="4" bestFit="1" customWidth="1"/>
    <col min="10" max="10" width="3.28515625" bestFit="1" customWidth="1"/>
    <col min="11" max="11" width="4" bestFit="1" customWidth="1"/>
    <col min="12" max="13" width="3.28515625" bestFit="1" customWidth="1"/>
    <col min="14" max="14" width="5" bestFit="1" customWidth="1"/>
    <col min="15" max="17" width="4" bestFit="1" customWidth="1"/>
    <col min="18" max="18" width="3.28515625" bestFit="1" customWidth="1"/>
    <col min="19" max="20" width="4" bestFit="1" customWidth="1"/>
    <col min="21" max="21" width="3.28515625" bestFit="1" customWidth="1"/>
    <col min="22" max="23" width="5" bestFit="1" customWidth="1"/>
    <col min="24" max="25" width="4" bestFit="1" customWidth="1"/>
    <col min="26" max="27" width="5" bestFit="1" customWidth="1"/>
    <col min="28" max="28" width="4" bestFit="1" customWidth="1"/>
    <col min="29" max="34" width="5" bestFit="1" customWidth="1"/>
    <col min="35" max="35" width="4" bestFit="1" customWidth="1"/>
    <col min="36" max="36" width="5" bestFit="1" customWidth="1"/>
    <col min="37" max="37" width="4" bestFit="1" customWidth="1"/>
    <col min="38" max="38" width="5" bestFit="1" customWidth="1"/>
    <col min="39" max="40" width="4" bestFit="1" customWidth="1"/>
    <col min="41" max="41" width="3.28515625" bestFit="1" customWidth="1"/>
    <col min="42" max="42" width="4" bestFit="1" customWidth="1"/>
    <col min="43" max="43" width="5" bestFit="1" customWidth="1"/>
    <col min="44" max="44" width="4" bestFit="1" customWidth="1"/>
    <col min="45" max="45" width="5" bestFit="1" customWidth="1"/>
    <col min="46" max="46" width="3.28515625" customWidth="1"/>
    <col min="47" max="47" width="5" bestFit="1" customWidth="1"/>
    <col min="48" max="48" width="3.28515625" customWidth="1"/>
    <col min="49" max="51" width="4" bestFit="1" customWidth="1"/>
    <col min="52" max="52" width="5" bestFit="1" customWidth="1"/>
    <col min="53" max="53" width="3.28515625" customWidth="1"/>
    <col min="54" max="54" width="4" bestFit="1" customWidth="1"/>
    <col min="55" max="55" width="3.28515625" customWidth="1"/>
    <col min="56" max="57" width="5" bestFit="1" customWidth="1"/>
    <col min="58" max="60" width="4" bestFit="1" customWidth="1"/>
    <col min="61" max="61" width="3.28515625" customWidth="1"/>
    <col min="62" max="62" width="4" bestFit="1" customWidth="1"/>
    <col min="63" max="63" width="5" bestFit="1" customWidth="1"/>
    <col min="64" max="64" width="4" bestFit="1" customWidth="1"/>
    <col min="65" max="65" width="5" bestFit="1" customWidth="1"/>
    <col min="66" max="66" width="4" bestFit="1" customWidth="1"/>
    <col min="67" max="67" width="5" bestFit="1" customWidth="1"/>
    <col min="68" max="69" width="4" bestFit="1" customWidth="1"/>
    <col min="70" max="71" width="5" bestFit="1" customWidth="1"/>
    <col min="72" max="73" width="4" bestFit="1" customWidth="1"/>
    <col min="74" max="74" width="3.28515625" bestFit="1" customWidth="1"/>
    <col min="75" max="75" width="5" bestFit="1" customWidth="1"/>
    <col min="76" max="78" width="3.28515625" bestFit="1" customWidth="1"/>
    <col min="79" max="79" width="4" bestFit="1" customWidth="1"/>
    <col min="80" max="82" width="3.28515625" bestFit="1" customWidth="1"/>
    <col min="83" max="85" width="4" bestFit="1" customWidth="1"/>
    <col min="86" max="86" width="3.28515625" bestFit="1" customWidth="1"/>
    <col min="87" max="87" width="4" bestFit="1" customWidth="1"/>
    <col min="88" max="89" width="5" bestFit="1" customWidth="1"/>
    <col min="90" max="90" width="4" bestFit="1" customWidth="1"/>
    <col min="91" max="96" width="5" bestFit="1" customWidth="1"/>
    <col min="97" max="97" width="3.28515625" bestFit="1" customWidth="1"/>
    <col min="98" max="98" width="4" bestFit="1" customWidth="1"/>
    <col min="99" max="99" width="3.28515625" bestFit="1" customWidth="1"/>
    <col min="100" max="100" width="5" bestFit="1" customWidth="1"/>
    <col min="101" max="102" width="4" bestFit="1" customWidth="1"/>
    <col min="103" max="104" width="3.28515625" bestFit="1" customWidth="1"/>
    <col min="105" max="105" width="5" bestFit="1" customWidth="1"/>
    <col min="106" max="112" width="4" bestFit="1" customWidth="1"/>
    <col min="113" max="114" width="3.28515625" bestFit="1" customWidth="1"/>
    <col min="115" max="117" width="4" bestFit="1" customWidth="1"/>
    <col min="118" max="118" width="3.28515625" bestFit="1" customWidth="1"/>
    <col min="119" max="119" width="4" bestFit="1" customWidth="1"/>
    <col min="120" max="121" width="3.28515625" bestFit="1" customWidth="1"/>
    <col min="122" max="123" width="4" bestFit="1" customWidth="1"/>
    <col min="124" max="124" width="5" bestFit="1" customWidth="1"/>
    <col min="125" max="125" width="4" bestFit="1" customWidth="1"/>
    <col min="126" max="126" width="5" bestFit="1" customWidth="1"/>
    <col min="127" max="134" width="4" bestFit="1" customWidth="1"/>
    <col min="135" max="136" width="3.28515625" bestFit="1" customWidth="1"/>
    <col min="137" max="137" width="4" bestFit="1" customWidth="1"/>
    <col min="138" max="138" width="3.28515625" bestFit="1" customWidth="1"/>
    <col min="139" max="139" width="5" bestFit="1" customWidth="1"/>
    <col min="140" max="141" width="4" bestFit="1" customWidth="1"/>
    <col min="142" max="142" width="5" bestFit="1" customWidth="1"/>
    <col min="143" max="146" width="4" bestFit="1" customWidth="1"/>
    <col min="147" max="147" width="5" bestFit="1" customWidth="1"/>
    <col min="148" max="149" width="4" bestFit="1" customWidth="1"/>
    <col min="150" max="151" width="5" bestFit="1" customWidth="1"/>
    <col min="152" max="156" width="4" bestFit="1" customWidth="1"/>
    <col min="157" max="157" width="3.28515625" bestFit="1" customWidth="1"/>
    <col min="158" max="158" width="4" bestFit="1" customWidth="1"/>
    <col min="159" max="160" width="5" bestFit="1" customWidth="1"/>
    <col min="161" max="161" width="4" bestFit="1" customWidth="1"/>
    <col min="162" max="162" width="5" bestFit="1" customWidth="1"/>
    <col min="163" max="168" width="4" bestFit="1" customWidth="1"/>
    <col min="169" max="172" width="5" bestFit="1" customWidth="1"/>
    <col min="173" max="177" width="4" bestFit="1" customWidth="1"/>
    <col min="178" max="178" width="3.28515625" bestFit="1" customWidth="1"/>
    <col min="179" max="179" width="5" bestFit="1" customWidth="1"/>
    <col min="180" max="180" width="4" bestFit="1" customWidth="1"/>
    <col min="181" max="181" width="5" bestFit="1" customWidth="1"/>
    <col min="182" max="184" width="4" bestFit="1" customWidth="1"/>
    <col min="185" max="186" width="3.28515625" bestFit="1" customWidth="1"/>
    <col min="187" max="188" width="4" bestFit="1" customWidth="1"/>
    <col min="189" max="189" width="3.28515625" bestFit="1" customWidth="1"/>
    <col min="190" max="193" width="4" bestFit="1" customWidth="1"/>
    <col min="194" max="194" width="3.28515625" bestFit="1" customWidth="1"/>
    <col min="195" max="195" width="5" bestFit="1" customWidth="1"/>
    <col min="196" max="196" width="4" bestFit="1" customWidth="1"/>
    <col min="197" max="197" width="5" bestFit="1" customWidth="1"/>
    <col min="198" max="199" width="4" bestFit="1" customWidth="1"/>
    <col min="200" max="200" width="3.28515625" bestFit="1" customWidth="1"/>
    <col min="201" max="201" width="4" bestFit="1" customWidth="1"/>
    <col min="202" max="203" width="5" bestFit="1" customWidth="1"/>
    <col min="204" max="205" width="4" bestFit="1" customWidth="1"/>
    <col min="206" max="206" width="3.28515625" bestFit="1" customWidth="1"/>
    <col min="207" max="211" width="4" bestFit="1" customWidth="1"/>
    <col min="212" max="212" width="3.28515625" bestFit="1" customWidth="1"/>
    <col min="213" max="213" width="5" bestFit="1" customWidth="1"/>
    <col min="214" max="214" width="3.28515625" bestFit="1" customWidth="1"/>
    <col min="215" max="220" width="4" bestFit="1" customWidth="1"/>
    <col min="221" max="224" width="5" bestFit="1" customWidth="1"/>
    <col min="225" max="225" width="3.28515625" bestFit="1" customWidth="1"/>
    <col min="226" max="226" width="4" bestFit="1" customWidth="1"/>
    <col min="227" max="227" width="6" bestFit="1" customWidth="1"/>
    <col min="228" max="228" width="3.28515625" bestFit="1" customWidth="1"/>
    <col min="229" max="455" width="4.7109375" customWidth="1"/>
  </cols>
  <sheetData>
    <row r="1" spans="1:455" ht="279">
      <c r="A1" s="1" t="s">
        <v>0</v>
      </c>
      <c r="B1" s="2" t="s">
        <v>1</v>
      </c>
      <c r="C1" s="2" t="s">
        <v>2</v>
      </c>
      <c r="D1" s="3" t="s">
        <v>4</v>
      </c>
      <c r="E1" s="3" t="s">
        <v>7</v>
      </c>
      <c r="F1" s="3" t="s">
        <v>9</v>
      </c>
      <c r="G1" s="3" t="s">
        <v>10</v>
      </c>
      <c r="H1" s="3" t="s">
        <v>11</v>
      </c>
      <c r="I1" s="3" t="s">
        <v>14</v>
      </c>
      <c r="J1" s="3" t="s">
        <v>12</v>
      </c>
      <c r="K1" s="3" t="s">
        <v>15</v>
      </c>
      <c r="L1" s="3" t="s">
        <v>16</v>
      </c>
      <c r="M1" s="4" t="s">
        <v>17</v>
      </c>
      <c r="N1" s="4" t="s">
        <v>18</v>
      </c>
      <c r="O1" s="4" t="s">
        <v>19</v>
      </c>
      <c r="P1" s="4" t="s">
        <v>22</v>
      </c>
      <c r="Q1" s="4" t="s">
        <v>23</v>
      </c>
      <c r="R1" s="4" t="s">
        <v>24</v>
      </c>
      <c r="S1" s="4" t="s">
        <v>25</v>
      </c>
      <c r="T1" s="4" t="s">
        <v>26</v>
      </c>
      <c r="U1" s="4" t="s">
        <v>27</v>
      </c>
      <c r="V1" s="4" t="s">
        <v>28</v>
      </c>
      <c r="W1" s="4" t="s">
        <v>29</v>
      </c>
      <c r="X1" s="4" t="s">
        <v>31</v>
      </c>
      <c r="Y1" s="4" t="s">
        <v>32</v>
      </c>
      <c r="Z1" s="4" t="s">
        <v>33</v>
      </c>
      <c r="AA1" s="4" t="s">
        <v>34</v>
      </c>
      <c r="AB1" s="4" t="s">
        <v>35</v>
      </c>
      <c r="AC1" s="4" t="s">
        <v>37</v>
      </c>
      <c r="AD1" s="4" t="s">
        <v>38</v>
      </c>
      <c r="AE1" s="4" t="s">
        <v>39</v>
      </c>
      <c r="AF1" s="4" t="s">
        <v>41</v>
      </c>
      <c r="AG1" s="4" t="s">
        <v>42</v>
      </c>
      <c r="AH1" s="4" t="s">
        <v>43</v>
      </c>
      <c r="AI1" s="4" t="s">
        <v>45</v>
      </c>
      <c r="AJ1" s="4" t="s">
        <v>46</v>
      </c>
      <c r="AK1" s="4" t="s">
        <v>47</v>
      </c>
      <c r="AL1" s="4" t="s">
        <v>48</v>
      </c>
      <c r="AM1" s="4" t="s">
        <v>50</v>
      </c>
      <c r="AN1" s="4" t="s">
        <v>51</v>
      </c>
      <c r="AO1" s="4" t="s">
        <v>52</v>
      </c>
      <c r="AP1" s="4" t="s">
        <v>53</v>
      </c>
      <c r="AQ1" s="4" t="s">
        <v>55</v>
      </c>
      <c r="AR1" s="4" t="s">
        <v>56</v>
      </c>
      <c r="AS1" s="4" t="s">
        <v>58</v>
      </c>
      <c r="AT1" s="4" t="s">
        <v>59</v>
      </c>
      <c r="AU1" s="4" t="s">
        <v>60</v>
      </c>
      <c r="AV1" s="4" t="s">
        <v>61</v>
      </c>
      <c r="AW1" s="4" t="s">
        <v>63</v>
      </c>
      <c r="AX1" s="4" t="s">
        <v>65</v>
      </c>
      <c r="AY1" s="4" t="s">
        <v>66</v>
      </c>
      <c r="AZ1" s="4" t="s">
        <v>67</v>
      </c>
      <c r="BA1" s="4" t="s">
        <v>68</v>
      </c>
      <c r="BB1" s="4" t="s">
        <v>69</v>
      </c>
      <c r="BC1" s="4" t="s">
        <v>71</v>
      </c>
      <c r="BD1" s="4" t="s">
        <v>72</v>
      </c>
      <c r="BE1" s="4" t="s">
        <v>73</v>
      </c>
      <c r="BF1" s="4" t="s">
        <v>74</v>
      </c>
      <c r="BG1" s="4" t="s">
        <v>75</v>
      </c>
      <c r="BH1" s="4" t="s">
        <v>76</v>
      </c>
      <c r="BI1" s="4" t="s">
        <v>78</v>
      </c>
      <c r="BJ1" s="4" t="s">
        <v>79</v>
      </c>
      <c r="BK1" s="4" t="s">
        <v>80</v>
      </c>
      <c r="BL1" s="4" t="s">
        <v>81</v>
      </c>
      <c r="BM1" s="4" t="s">
        <v>82</v>
      </c>
      <c r="BN1" s="4" t="s">
        <v>83</v>
      </c>
      <c r="BO1" s="4" t="s">
        <v>85</v>
      </c>
      <c r="BP1" s="4" t="s">
        <v>86</v>
      </c>
      <c r="BQ1" s="4" t="s">
        <v>87</v>
      </c>
      <c r="BR1" s="4" t="s">
        <v>88</v>
      </c>
      <c r="BS1" s="4" t="s">
        <v>90</v>
      </c>
      <c r="BT1" s="4" t="s">
        <v>91</v>
      </c>
      <c r="BU1" s="4" t="s">
        <v>92</v>
      </c>
      <c r="BV1" s="4" t="s">
        <v>93</v>
      </c>
      <c r="BW1" s="4" t="s">
        <v>95</v>
      </c>
      <c r="BX1" s="4" t="s">
        <v>96</v>
      </c>
      <c r="BY1" s="4" t="s">
        <v>97</v>
      </c>
      <c r="BZ1" s="4" t="s">
        <v>98</v>
      </c>
      <c r="CA1" s="4" t="s">
        <v>99</v>
      </c>
      <c r="CB1" s="4" t="s">
        <v>100</v>
      </c>
      <c r="CC1" s="4" t="s">
        <v>101</v>
      </c>
      <c r="CD1" s="4" t="s">
        <v>102</v>
      </c>
      <c r="CE1" s="4" t="s">
        <v>103</v>
      </c>
      <c r="CF1" s="4" t="s">
        <v>104</v>
      </c>
      <c r="CG1" s="4" t="s">
        <v>106</v>
      </c>
      <c r="CH1" s="4" t="s">
        <v>107</v>
      </c>
      <c r="CI1" s="4" t="s">
        <v>108</v>
      </c>
      <c r="CJ1" s="4" t="s">
        <v>110</v>
      </c>
      <c r="CK1" s="4" t="s">
        <v>112</v>
      </c>
      <c r="CL1" s="4" t="s">
        <v>114</v>
      </c>
      <c r="CM1" s="4" t="s">
        <v>115</v>
      </c>
      <c r="CN1" s="4" t="s">
        <v>117</v>
      </c>
      <c r="CO1" s="4" t="s">
        <v>119</v>
      </c>
      <c r="CP1" s="4" t="s">
        <v>120</v>
      </c>
      <c r="CQ1" s="4" t="s">
        <v>121</v>
      </c>
      <c r="CR1" s="4" t="s">
        <v>123</v>
      </c>
      <c r="CS1" s="4" t="s">
        <v>124</v>
      </c>
      <c r="CT1" s="4" t="s">
        <v>125</v>
      </c>
      <c r="CU1" s="4" t="s">
        <v>127</v>
      </c>
      <c r="CV1" s="4" t="s">
        <v>128</v>
      </c>
      <c r="CW1" s="4" t="s">
        <v>130</v>
      </c>
      <c r="CX1" s="4" t="s">
        <v>132</v>
      </c>
      <c r="CY1" s="4" t="s">
        <v>133</v>
      </c>
      <c r="CZ1" s="4" t="s">
        <v>134</v>
      </c>
      <c r="DA1" s="4" t="s">
        <v>136</v>
      </c>
      <c r="DB1" s="4" t="s">
        <v>137</v>
      </c>
      <c r="DC1" s="4" t="s">
        <v>138</v>
      </c>
      <c r="DD1" s="4" t="s">
        <v>139</v>
      </c>
      <c r="DE1" s="4" t="s">
        <v>140</v>
      </c>
      <c r="DF1" s="4" t="s">
        <v>141</v>
      </c>
      <c r="DG1" s="4" t="s">
        <v>143</v>
      </c>
      <c r="DH1" s="4" t="s">
        <v>144</v>
      </c>
      <c r="DI1" s="4" t="s">
        <v>145</v>
      </c>
      <c r="DJ1" s="4" t="s">
        <v>146</v>
      </c>
      <c r="DK1" s="4" t="s">
        <v>147</v>
      </c>
      <c r="DL1" s="4" t="s">
        <v>148</v>
      </c>
      <c r="DM1" s="4" t="s">
        <v>150</v>
      </c>
      <c r="DN1" s="4" t="s">
        <v>151</v>
      </c>
      <c r="DO1" s="4" t="s">
        <v>152</v>
      </c>
      <c r="DP1" s="4" t="s">
        <v>153</v>
      </c>
      <c r="DQ1" s="4" t="s">
        <v>154</v>
      </c>
      <c r="DR1" s="4" t="s">
        <v>155</v>
      </c>
      <c r="DS1" s="4" t="s">
        <v>156</v>
      </c>
      <c r="DT1" s="4" t="s">
        <v>158</v>
      </c>
      <c r="DU1" s="4" t="s">
        <v>159</v>
      </c>
      <c r="DV1" s="4" t="s">
        <v>160</v>
      </c>
      <c r="DW1" s="4" t="s">
        <v>162</v>
      </c>
      <c r="DX1" s="4" t="s">
        <v>164</v>
      </c>
      <c r="DY1" s="4" t="s">
        <v>166</v>
      </c>
      <c r="DZ1" s="4" t="s">
        <v>168</v>
      </c>
      <c r="EA1" s="4" t="s">
        <v>169</v>
      </c>
      <c r="EB1" s="4" t="s">
        <v>170</v>
      </c>
      <c r="EC1" s="4" t="s">
        <v>171</v>
      </c>
      <c r="ED1" s="4" t="s">
        <v>172</v>
      </c>
      <c r="EE1" s="4" t="s">
        <v>173</v>
      </c>
      <c r="EF1" s="4" t="s">
        <v>174</v>
      </c>
      <c r="EG1" s="4" t="s">
        <v>176</v>
      </c>
      <c r="EH1" s="4" t="s">
        <v>177</v>
      </c>
      <c r="EI1" s="4" t="s">
        <v>179</v>
      </c>
      <c r="EJ1" s="4" t="s">
        <v>181</v>
      </c>
      <c r="EK1" s="4" t="s">
        <v>183</v>
      </c>
      <c r="EL1" s="4" t="s">
        <v>184</v>
      </c>
      <c r="EM1" s="4" t="s">
        <v>185</v>
      </c>
      <c r="EN1" s="4" t="s">
        <v>186</v>
      </c>
      <c r="EO1" s="4" t="s">
        <v>187</v>
      </c>
      <c r="EP1" s="4" t="s">
        <v>188</v>
      </c>
      <c r="EQ1" s="4" t="s">
        <v>189</v>
      </c>
      <c r="ER1" s="4" t="s">
        <v>190</v>
      </c>
      <c r="ES1" s="4" t="s">
        <v>191</v>
      </c>
      <c r="ET1" s="4" t="s">
        <v>193</v>
      </c>
      <c r="EU1" s="4" t="s">
        <v>194</v>
      </c>
      <c r="EV1" s="4" t="s">
        <v>195</v>
      </c>
      <c r="EW1" s="4" t="s">
        <v>196</v>
      </c>
      <c r="EX1" s="4" t="s">
        <v>198</v>
      </c>
      <c r="EY1" s="4" t="s">
        <v>199</v>
      </c>
      <c r="EZ1" s="4" t="s">
        <v>200</v>
      </c>
      <c r="FA1" s="4" t="s">
        <v>201</v>
      </c>
      <c r="FB1" s="4" t="s">
        <v>202</v>
      </c>
      <c r="FC1" s="4" t="s">
        <v>203</v>
      </c>
      <c r="FD1" s="4" t="s">
        <v>204</v>
      </c>
      <c r="FE1" s="4" t="s">
        <v>206</v>
      </c>
      <c r="FF1" s="4" t="s">
        <v>207</v>
      </c>
      <c r="FG1" s="4" t="s">
        <v>209</v>
      </c>
      <c r="FH1" s="4" t="s">
        <v>210</v>
      </c>
      <c r="FI1" s="4" t="s">
        <v>211</v>
      </c>
      <c r="FJ1" s="4" t="s">
        <v>212</v>
      </c>
      <c r="FK1" s="4" t="s">
        <v>213</v>
      </c>
      <c r="FL1" s="4" t="s">
        <v>215</v>
      </c>
      <c r="FM1" s="4" t="s">
        <v>216</v>
      </c>
      <c r="FN1" s="4" t="s">
        <v>217</v>
      </c>
      <c r="FO1" s="4" t="s">
        <v>218</v>
      </c>
      <c r="FP1" s="4" t="s">
        <v>220</v>
      </c>
      <c r="FQ1" s="4" t="s">
        <v>222</v>
      </c>
      <c r="FR1" s="4" t="s">
        <v>223</v>
      </c>
      <c r="FS1" s="4" t="s">
        <v>225</v>
      </c>
      <c r="FT1" s="4" t="s">
        <v>226</v>
      </c>
      <c r="FU1" s="4" t="s">
        <v>227</v>
      </c>
      <c r="FV1" s="4" t="s">
        <v>228</v>
      </c>
      <c r="FW1" s="4" t="s">
        <v>229</v>
      </c>
      <c r="FX1" s="4" t="s">
        <v>230</v>
      </c>
      <c r="FY1" s="4" t="s">
        <v>231</v>
      </c>
      <c r="FZ1" s="4" t="s">
        <v>233</v>
      </c>
      <c r="GA1" s="4" t="s">
        <v>234</v>
      </c>
      <c r="GB1" s="4" t="s">
        <v>235</v>
      </c>
      <c r="GC1" s="4" t="s">
        <v>237</v>
      </c>
      <c r="GD1" s="4" t="s">
        <v>239</v>
      </c>
      <c r="GE1" s="4" t="s">
        <v>240</v>
      </c>
      <c r="GF1" s="4" t="s">
        <v>242</v>
      </c>
      <c r="GG1" s="4" t="s">
        <v>243</v>
      </c>
      <c r="GH1" s="4" t="s">
        <v>244</v>
      </c>
      <c r="GI1" s="4" t="s">
        <v>245</v>
      </c>
      <c r="GJ1" s="4" t="s">
        <v>247</v>
      </c>
      <c r="GK1" s="4" t="s">
        <v>249</v>
      </c>
      <c r="GL1" s="4" t="s">
        <v>250</v>
      </c>
      <c r="GM1" s="4" t="s">
        <v>252</v>
      </c>
      <c r="GN1" s="4" t="s">
        <v>253</v>
      </c>
      <c r="GO1" s="4" t="s">
        <v>254</v>
      </c>
      <c r="GP1" s="4" t="s">
        <v>255</v>
      </c>
      <c r="GQ1" s="4" t="s">
        <v>256</v>
      </c>
      <c r="GR1" s="4" t="s">
        <v>258</v>
      </c>
      <c r="GS1" s="4" t="s">
        <v>259</v>
      </c>
      <c r="GT1" s="4" t="s">
        <v>260</v>
      </c>
      <c r="GU1" s="4" t="s">
        <v>261</v>
      </c>
      <c r="GV1" s="4" t="s">
        <v>262</v>
      </c>
      <c r="GW1" s="4" t="s">
        <v>263</v>
      </c>
      <c r="GX1" s="4" t="s">
        <v>264</v>
      </c>
      <c r="GY1" s="4" t="s">
        <v>265</v>
      </c>
      <c r="GZ1" s="4" t="s">
        <v>266</v>
      </c>
      <c r="HA1" s="4" t="s">
        <v>267</v>
      </c>
      <c r="HB1" s="4" t="s">
        <v>268</v>
      </c>
      <c r="HC1" s="4" t="s">
        <v>270</v>
      </c>
      <c r="HD1" s="4" t="s">
        <v>271</v>
      </c>
      <c r="HE1" s="4" t="s">
        <v>272</v>
      </c>
      <c r="HF1" s="4" t="s">
        <v>273</v>
      </c>
      <c r="HG1" s="4" t="s">
        <v>274</v>
      </c>
      <c r="HH1" s="4" t="s">
        <v>275</v>
      </c>
      <c r="HI1" s="4" t="s">
        <v>277</v>
      </c>
      <c r="HJ1" s="4" t="s">
        <v>279</v>
      </c>
      <c r="HK1" s="4" t="s">
        <v>280</v>
      </c>
      <c r="HL1" s="4" t="s">
        <v>281</v>
      </c>
      <c r="HM1" s="4" t="s">
        <v>283</v>
      </c>
      <c r="HN1" s="4" t="s">
        <v>284</v>
      </c>
      <c r="HO1" s="4" t="s">
        <v>285</v>
      </c>
      <c r="HP1" s="4" t="s">
        <v>286</v>
      </c>
      <c r="HQ1" s="4" t="s">
        <v>289</v>
      </c>
      <c r="HR1" s="4" t="s">
        <v>290</v>
      </c>
      <c r="HS1" s="4" t="s">
        <v>291</v>
      </c>
      <c r="HT1" s="4" t="s">
        <v>293</v>
      </c>
      <c r="HU1" s="4"/>
      <c r="HV1" s="4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</row>
    <row r="2" spans="1:455" ht="12.75">
      <c r="A2" s="6" t="str">
        <f>IF(ISNUMBER(SEARCH(",",B2)),B2,MID(B2,SEARCH(" ",B2)+1,256) &amp; ", " &amp; LEFT(B2,SEARCH(" ",B2)-1))</f>
        <v>Duck, Amy</v>
      </c>
      <c r="B2" s="6" t="s">
        <v>354</v>
      </c>
      <c r="C2" s="7">
        <f>SUM(D2:AQM2)</f>
        <v>223.5</v>
      </c>
      <c r="R2" s="8">
        <v>10</v>
      </c>
      <c r="W2" s="8">
        <v>14.3</v>
      </c>
      <c r="BA2" s="8">
        <v>21</v>
      </c>
      <c r="BS2" s="8">
        <v>21.2</v>
      </c>
      <c r="BZ2" s="8">
        <v>42</v>
      </c>
      <c r="CA2" s="8"/>
      <c r="CB2" s="8"/>
      <c r="CC2" s="8"/>
      <c r="CD2" s="8"/>
      <c r="CY2" s="8">
        <v>60</v>
      </c>
      <c r="EF2" s="8">
        <v>37</v>
      </c>
      <c r="EG2" s="8"/>
      <c r="EH2" s="8"/>
      <c r="EI2" s="8"/>
      <c r="FA2" s="8">
        <v>18</v>
      </c>
      <c r="FB2" s="8"/>
      <c r="FC2" s="8"/>
      <c r="FD2" s="8"/>
    </row>
    <row r="3" spans="1:455" ht="12.75">
      <c r="A3" s="6" t="str">
        <f>IF(ISNUMBER(SEARCH(",",B3)),B3,MID(B3,SEARCH(" ",B3)+1,256) &amp; ", " &amp; LEFT(B3,SEARCH(" ",B3)-1))</f>
        <v>Brock, Caroline</v>
      </c>
      <c r="B3" s="6" t="s">
        <v>385</v>
      </c>
      <c r="C3" s="7">
        <f>SUM(D3:AQM3)</f>
        <v>195.2</v>
      </c>
      <c r="E3" s="8">
        <v>4.9000000000000004</v>
      </c>
      <c r="F3" s="8"/>
      <c r="I3" s="8">
        <v>6.2</v>
      </c>
      <c r="J3" s="8"/>
      <c r="K3" s="8"/>
      <c r="L3" s="8"/>
      <c r="Q3" s="8">
        <v>4.9000000000000004</v>
      </c>
      <c r="AG3" s="8">
        <v>13.1</v>
      </c>
      <c r="AH3" s="8"/>
      <c r="AI3" s="8"/>
      <c r="AJ3" s="8"/>
      <c r="AK3" s="8">
        <v>4.9000000000000004</v>
      </c>
      <c r="AL3" s="8"/>
      <c r="AT3" s="8">
        <v>9</v>
      </c>
      <c r="BA3" s="8">
        <v>21</v>
      </c>
      <c r="BP3" s="8">
        <v>4.9000000000000004</v>
      </c>
      <c r="CG3" s="8">
        <v>5.2</v>
      </c>
      <c r="DA3" s="8">
        <v>26.2</v>
      </c>
      <c r="DB3" s="8"/>
      <c r="DC3" s="8"/>
      <c r="DD3" s="8"/>
      <c r="DG3" s="8">
        <v>5.4</v>
      </c>
      <c r="DH3" s="8"/>
      <c r="DI3" s="8"/>
      <c r="DJ3" s="8"/>
      <c r="DN3" s="8">
        <v>1</v>
      </c>
      <c r="EB3" s="8">
        <v>6.2</v>
      </c>
      <c r="EC3" s="8"/>
      <c r="ED3" s="8"/>
      <c r="EE3" s="8"/>
      <c r="EF3" s="8"/>
      <c r="EG3" s="8"/>
      <c r="EH3" s="8"/>
      <c r="EI3" s="8"/>
      <c r="EO3" s="8">
        <v>6.5</v>
      </c>
      <c r="EP3" s="8"/>
      <c r="EQ3" s="8"/>
      <c r="ER3" s="8"/>
      <c r="ES3" s="8"/>
      <c r="ET3" s="8"/>
      <c r="EU3" s="8"/>
      <c r="EY3" s="8">
        <v>3.1</v>
      </c>
      <c r="EZ3" s="8"/>
      <c r="FA3" s="8"/>
      <c r="FB3" s="8"/>
      <c r="FC3" s="8">
        <v>6.2</v>
      </c>
      <c r="FD3" s="8"/>
      <c r="FI3" s="8">
        <v>3.7</v>
      </c>
      <c r="FJ3" s="8">
        <v>5.0999999999999996</v>
      </c>
      <c r="FQ3" s="8">
        <v>4.7</v>
      </c>
      <c r="FR3" s="8"/>
      <c r="FS3" s="8">
        <v>5.2</v>
      </c>
      <c r="FT3" s="8"/>
      <c r="FX3" s="8">
        <v>6.2</v>
      </c>
      <c r="GF3" s="8">
        <v>4.9000000000000004</v>
      </c>
      <c r="GG3" s="8"/>
      <c r="GH3" s="8"/>
      <c r="GJ3" s="8">
        <v>7</v>
      </c>
      <c r="GM3" s="8">
        <v>11.9</v>
      </c>
      <c r="HA3" s="8">
        <v>4.5</v>
      </c>
      <c r="HB3" s="8"/>
      <c r="HC3" s="8"/>
      <c r="HD3" s="8"/>
      <c r="HE3" s="8"/>
      <c r="HF3" s="8"/>
      <c r="HH3" s="8">
        <v>4.4000000000000004</v>
      </c>
      <c r="HI3" s="8"/>
      <c r="HJ3" s="8"/>
      <c r="HK3" s="8">
        <v>3.9</v>
      </c>
      <c r="HQ3" s="8">
        <v>5</v>
      </c>
    </row>
    <row r="4" spans="1:455" ht="12.75">
      <c r="A4" s="6" t="str">
        <f>IF(ISNUMBER(SEARCH(",",B4)),B4,MID(B4,SEARCH(" ",B4)+1,256) &amp; ", " &amp; LEFT(B4,SEARCH(" ",B4)-1))</f>
        <v>Winslow, Sallyann</v>
      </c>
      <c r="B4" s="6" t="s">
        <v>684</v>
      </c>
      <c r="C4" s="7">
        <f>SUM(D4:AQM4)</f>
        <v>173.50000000000003</v>
      </c>
      <c r="R4" s="8">
        <v>10</v>
      </c>
      <c r="Z4" s="8">
        <v>17.5</v>
      </c>
      <c r="AE4" s="8">
        <v>13.1</v>
      </c>
      <c r="AI4" s="8">
        <v>5.6</v>
      </c>
      <c r="CQ4" s="8">
        <v>26.2</v>
      </c>
      <c r="DG4" s="8">
        <v>5.4</v>
      </c>
      <c r="DH4" s="8"/>
      <c r="DI4" s="8"/>
      <c r="DJ4" s="8"/>
      <c r="DM4" s="8">
        <v>5.7</v>
      </c>
      <c r="DN4" s="8"/>
      <c r="EE4" s="8">
        <v>20</v>
      </c>
      <c r="EF4" s="8"/>
      <c r="EG4" s="8"/>
      <c r="EH4" s="8"/>
      <c r="EI4" s="8"/>
      <c r="EO4" s="8">
        <v>6.5</v>
      </c>
      <c r="EP4" s="8">
        <v>3.1</v>
      </c>
      <c r="EQ4" s="8"/>
      <c r="ER4" s="8"/>
      <c r="ES4" s="8"/>
      <c r="ET4" s="8"/>
      <c r="EU4" s="8"/>
      <c r="FV4" s="8">
        <v>15</v>
      </c>
      <c r="FW4" s="8"/>
      <c r="FX4" s="8"/>
      <c r="FY4" s="8">
        <v>15.7</v>
      </c>
      <c r="FZ4" s="8"/>
      <c r="GA4" s="8"/>
      <c r="GB4" s="8"/>
      <c r="GC4" s="8"/>
      <c r="GF4" s="8">
        <v>4.9000000000000004</v>
      </c>
      <c r="GG4" s="8"/>
      <c r="GH4" s="8"/>
      <c r="GK4" s="8">
        <v>5.9</v>
      </c>
      <c r="GL4" s="8"/>
      <c r="GM4" s="8">
        <v>11.9</v>
      </c>
      <c r="HT4" s="8">
        <v>7</v>
      </c>
    </row>
    <row r="5" spans="1:455" ht="12.75">
      <c r="A5" s="6" t="str">
        <f>IF(ISNUMBER(SEARCH(",",B5)),B5,MID(B5,SEARCH(" ",B5)+1,256) &amp; ", " &amp; LEFT(B5,SEARCH(" ",B5)-1))</f>
        <v>Taylor, Mandy</v>
      </c>
      <c r="B5" s="6" t="s">
        <v>603</v>
      </c>
      <c r="C5" s="7">
        <f>SUM(D5:AQM5)</f>
        <v>172.62</v>
      </c>
      <c r="U5" s="8">
        <v>32</v>
      </c>
      <c r="V5" s="8"/>
      <c r="AP5" s="8">
        <v>6.2</v>
      </c>
      <c r="AT5" s="8">
        <v>9</v>
      </c>
      <c r="BG5" s="8">
        <v>3.1</v>
      </c>
      <c r="BP5" s="8">
        <v>4.9000000000000004</v>
      </c>
      <c r="CG5" s="8">
        <v>3.1</v>
      </c>
      <c r="DA5" s="8">
        <v>26.2</v>
      </c>
      <c r="DB5" s="8"/>
      <c r="DC5" s="8"/>
      <c r="DD5" s="8"/>
      <c r="DK5" s="8">
        <v>6.2</v>
      </c>
      <c r="EG5" s="8">
        <v>3.1</v>
      </c>
      <c r="EH5" s="8"/>
      <c r="EI5" s="8"/>
      <c r="ES5" s="8">
        <v>6.2</v>
      </c>
      <c r="ET5" s="8"/>
      <c r="EU5" s="8"/>
      <c r="FS5" s="8">
        <v>5.2</v>
      </c>
      <c r="FT5" s="8"/>
      <c r="GM5" s="8">
        <v>11.9</v>
      </c>
      <c r="HD5" s="8">
        <v>5</v>
      </c>
      <c r="HE5" s="8"/>
      <c r="HF5" s="8"/>
      <c r="HQ5" s="8">
        <v>5</v>
      </c>
      <c r="HS5" s="8">
        <v>38.520000000000003</v>
      </c>
      <c r="HT5" s="8">
        <v>7</v>
      </c>
    </row>
    <row r="6" spans="1:455" ht="12.75">
      <c r="A6" s="6" t="str">
        <f>IF(ISNUMBER(SEARCH(",",B6)),B6,MID(B6,SEARCH(" ",B6)+1,256) &amp; ", " &amp; LEFT(B6,SEARCH(" ",B6)-1))</f>
        <v>Cummins, Fran</v>
      </c>
      <c r="B6" s="6" t="s">
        <v>455</v>
      </c>
      <c r="C6" s="7">
        <f>SUM(D6:AQM6)</f>
        <v>167.6</v>
      </c>
      <c r="E6" s="8">
        <v>4.9000000000000004</v>
      </c>
      <c r="F6" s="8"/>
      <c r="M6" s="8">
        <v>4</v>
      </c>
      <c r="R6" s="8">
        <v>10</v>
      </c>
      <c r="Z6" s="8">
        <v>17.5</v>
      </c>
      <c r="AK6" s="8">
        <v>4.9000000000000004</v>
      </c>
      <c r="AP6" s="8">
        <v>6.2</v>
      </c>
      <c r="AX6" s="8">
        <v>9.3000000000000007</v>
      </c>
      <c r="AY6" s="8"/>
      <c r="AZ6" s="8"/>
      <c r="BA6" s="8"/>
      <c r="CL6" s="8">
        <v>6.2</v>
      </c>
      <c r="CP6" s="8">
        <v>13.1</v>
      </c>
      <c r="CU6" s="8">
        <v>7</v>
      </c>
      <c r="CV6" s="8"/>
      <c r="CW6" s="8">
        <v>4.9000000000000004</v>
      </c>
      <c r="CX6" s="8"/>
      <c r="CY6" s="8"/>
      <c r="CZ6" s="8"/>
      <c r="DA6" s="8"/>
      <c r="DB6" s="8"/>
      <c r="DC6" s="8"/>
      <c r="DD6" s="8"/>
      <c r="DO6" s="8">
        <v>6.8</v>
      </c>
      <c r="DP6" s="8"/>
      <c r="DQ6" s="8"/>
      <c r="DR6" s="8">
        <v>6.2</v>
      </c>
      <c r="EE6" s="8">
        <v>20</v>
      </c>
      <c r="EF6" s="8"/>
      <c r="EG6" s="8"/>
      <c r="EH6" s="8"/>
      <c r="EI6" s="8"/>
      <c r="FW6" s="8">
        <v>26.5</v>
      </c>
      <c r="FX6" s="8"/>
      <c r="GE6" s="8">
        <v>3.7</v>
      </c>
      <c r="GF6" s="8">
        <v>4.9000000000000004</v>
      </c>
      <c r="GG6" s="8"/>
      <c r="GH6" s="8"/>
      <c r="GN6" s="8">
        <v>6.5</v>
      </c>
      <c r="HQ6" s="8">
        <v>5</v>
      </c>
    </row>
    <row r="7" spans="1:455" ht="12.75">
      <c r="A7" s="6" t="str">
        <f>IF(ISNUMBER(SEARCH(",",B7)),B7,MID(B7,SEARCH(" ",B7)+1,256) &amp; ", " &amp; LEFT(B7,SEARCH(" ",B7)-1))</f>
        <v>Allen, Gillian</v>
      </c>
      <c r="B7" s="6" t="s">
        <v>470</v>
      </c>
      <c r="C7" s="7">
        <f>SUM(D7:AQM7)</f>
        <v>165.70000000000002</v>
      </c>
      <c r="R7" s="8">
        <v>10</v>
      </c>
      <c r="AI7" s="8">
        <v>5.6</v>
      </c>
      <c r="AT7" s="8">
        <v>9</v>
      </c>
      <c r="BA7" s="8">
        <v>21</v>
      </c>
      <c r="BP7" s="8">
        <v>2.4</v>
      </c>
      <c r="CO7" s="8">
        <v>26.2</v>
      </c>
      <c r="DG7" s="8">
        <v>5.4</v>
      </c>
      <c r="DH7" s="8"/>
      <c r="DI7" s="8"/>
      <c r="DJ7" s="8"/>
      <c r="DK7" s="8">
        <v>6.2</v>
      </c>
      <c r="DM7" s="8">
        <v>5.7</v>
      </c>
      <c r="DN7" s="8"/>
      <c r="ED7" s="8">
        <v>5.5</v>
      </c>
      <c r="EE7" s="8"/>
      <c r="EF7" s="8"/>
      <c r="EG7" s="8"/>
      <c r="EH7" s="8"/>
      <c r="EI7" s="8"/>
      <c r="EO7" s="8">
        <v>6.5</v>
      </c>
      <c r="EP7" s="8"/>
      <c r="EQ7" s="8"/>
      <c r="ER7" s="8"/>
      <c r="ES7" s="8"/>
      <c r="ET7" s="8"/>
      <c r="EU7" s="8"/>
      <c r="FI7" s="8">
        <v>3.7</v>
      </c>
      <c r="FN7" s="8">
        <v>13.1</v>
      </c>
      <c r="FU7" s="8">
        <v>4.5</v>
      </c>
      <c r="FV7" s="8"/>
      <c r="FW7" s="8"/>
      <c r="FX7" s="8"/>
      <c r="GF7" s="8">
        <v>4.9000000000000004</v>
      </c>
      <c r="GG7" s="8"/>
      <c r="GH7" s="8"/>
      <c r="GK7" s="8">
        <v>5.9</v>
      </c>
      <c r="GL7" s="8"/>
      <c r="GM7" s="8">
        <v>11.9</v>
      </c>
      <c r="HL7" s="8">
        <v>6.2</v>
      </c>
      <c r="HM7" s="8"/>
      <c r="HQ7" s="8">
        <v>5</v>
      </c>
      <c r="HT7" s="8">
        <v>7</v>
      </c>
    </row>
    <row r="8" spans="1:455" ht="12.75">
      <c r="A8" s="6" t="str">
        <f>IF(ISNUMBER(SEARCH(",",B8)),B8,MID(B8,SEARCH(" ",B8)+1,256) &amp; ", " &amp; LEFT(B8,SEARCH(" ",B8)-1))</f>
        <v>Evans, Sian</v>
      </c>
      <c r="B8" s="6" t="s">
        <v>720</v>
      </c>
      <c r="C8" s="7">
        <f>SUM(D8:AQM8)</f>
        <v>159.9</v>
      </c>
      <c r="AB8" s="8">
        <v>6.2</v>
      </c>
      <c r="AC8" s="8">
        <v>18.600000000000001</v>
      </c>
      <c r="BE8" s="8">
        <v>13.1</v>
      </c>
      <c r="BF8" s="8"/>
      <c r="BV8" s="8">
        <v>20</v>
      </c>
      <c r="BW8" s="8"/>
      <c r="BX8" s="8"/>
      <c r="CP8" s="8">
        <v>13.1</v>
      </c>
      <c r="DA8" s="8">
        <v>26.2</v>
      </c>
      <c r="DB8" s="8"/>
      <c r="DC8" s="8"/>
      <c r="DD8" s="8"/>
      <c r="EE8" s="8">
        <v>20</v>
      </c>
      <c r="EF8" s="8"/>
      <c r="EG8" s="8"/>
      <c r="EH8" s="8"/>
      <c r="EI8" s="8"/>
      <c r="FV8" s="8">
        <v>15</v>
      </c>
      <c r="FW8" s="8"/>
      <c r="FX8" s="8"/>
      <c r="GJ8" s="8">
        <v>3.5</v>
      </c>
      <c r="GM8" s="8">
        <v>11.9</v>
      </c>
      <c r="HR8" s="8">
        <v>5.3</v>
      </c>
      <c r="HT8" s="8">
        <v>7</v>
      </c>
    </row>
    <row r="9" spans="1:455" ht="12.75">
      <c r="A9" s="6" t="str">
        <f>IF(ISNUMBER(SEARCH(",",B9)),B9,MID(B9,SEARCH(" ",B9)+1,256) &amp; ", " &amp; LEFT(B9,SEARCH(" ",B9)-1))</f>
        <v>Davis, Helen</v>
      </c>
      <c r="B9" s="6" t="s">
        <v>493</v>
      </c>
      <c r="C9" s="7">
        <f>SUM(D9:AQM9)</f>
        <v>155.1</v>
      </c>
      <c r="L9" s="8">
        <v>20</v>
      </c>
      <c r="EF9" s="8">
        <v>37</v>
      </c>
      <c r="EG9" s="8"/>
      <c r="EH9" s="8"/>
      <c r="EI9" s="8"/>
      <c r="GG9" s="8">
        <v>66</v>
      </c>
      <c r="HS9" s="8">
        <v>32.1</v>
      </c>
    </row>
    <row r="10" spans="1:455" ht="12.75">
      <c r="A10" s="6" t="str">
        <f>IF(ISNUMBER(SEARCH(",",B10)),B10,MID(B10,SEARCH(" ",B10)+1,256) &amp; ", " &amp; LEFT(B10,SEARCH(" ",B10)-1))</f>
        <v>Allcard , Sarah</v>
      </c>
      <c r="B10" s="6" t="s">
        <v>691</v>
      </c>
      <c r="C10" s="7">
        <f>SUM(D10:AQM10)</f>
        <v>147.4</v>
      </c>
      <c r="H10" s="8">
        <v>10</v>
      </c>
      <c r="AT10" s="8">
        <v>9</v>
      </c>
      <c r="BG10" s="8">
        <v>3.1</v>
      </c>
      <c r="CA10" s="8">
        <v>4.5</v>
      </c>
      <c r="CB10" s="8"/>
      <c r="CC10" s="8"/>
      <c r="CD10" s="8"/>
      <c r="CL10" s="8">
        <v>6.2</v>
      </c>
      <c r="CP10" s="8">
        <v>13.1</v>
      </c>
      <c r="CU10" s="8">
        <v>7</v>
      </c>
      <c r="CV10" s="8"/>
      <c r="CW10" s="8">
        <v>4.9000000000000004</v>
      </c>
      <c r="CX10" s="8"/>
      <c r="CY10" s="8"/>
      <c r="CZ10" s="8"/>
      <c r="DA10" s="8"/>
      <c r="DB10" s="8"/>
      <c r="DC10" s="8"/>
      <c r="DD10" s="8"/>
      <c r="DR10" s="8">
        <v>6.2</v>
      </c>
      <c r="FE10" s="8">
        <v>6.2</v>
      </c>
      <c r="FF10" s="8"/>
      <c r="FG10" s="8"/>
      <c r="FI10" s="8">
        <v>3.7</v>
      </c>
      <c r="FS10" s="8">
        <v>5.2</v>
      </c>
      <c r="FT10" s="8"/>
      <c r="GA10" s="8">
        <v>6.2</v>
      </c>
      <c r="GB10" s="8"/>
      <c r="GL10" s="8">
        <v>3</v>
      </c>
      <c r="GM10" s="8">
        <v>11.9</v>
      </c>
      <c r="GR10" s="8">
        <v>5</v>
      </c>
      <c r="GX10" s="8">
        <v>10</v>
      </c>
      <c r="GY10" s="8"/>
      <c r="HA10" s="8">
        <v>4.5</v>
      </c>
      <c r="HB10" s="8"/>
      <c r="HC10" s="8"/>
      <c r="HD10" s="8">
        <v>5</v>
      </c>
      <c r="HE10" s="8"/>
      <c r="HF10" s="8"/>
      <c r="HJ10" s="8">
        <v>6.2</v>
      </c>
      <c r="HK10" s="8"/>
      <c r="HL10" s="8">
        <v>6.2</v>
      </c>
      <c r="HM10" s="8"/>
      <c r="HQ10" s="8">
        <v>5</v>
      </c>
      <c r="HR10" s="8">
        <v>5.3</v>
      </c>
    </row>
    <row r="11" spans="1:455" ht="12.75">
      <c r="A11" s="6" t="str">
        <f>IF(ISNUMBER(SEARCH(",",B11)),B11,MID(B11,SEARCH(" ",B11)+1,256) &amp; ", " &amp; LEFT(B11,SEARCH(" ",B11)-1))</f>
        <v>Burgess, Helen</v>
      </c>
      <c r="B11" s="6" t="s">
        <v>489</v>
      </c>
      <c r="C11" s="7">
        <f>SUM(D11:AQM11)</f>
        <v>146.30000000000001</v>
      </c>
      <c r="D11" s="8">
        <v>15</v>
      </c>
      <c r="Q11" s="8">
        <v>4.9000000000000004</v>
      </c>
      <c r="AD11" s="8">
        <v>13.1</v>
      </c>
      <c r="BV11" s="8">
        <v>20</v>
      </c>
      <c r="BW11" s="8"/>
      <c r="BX11" s="8">
        <v>3</v>
      </c>
      <c r="DA11" s="8">
        <v>26.2</v>
      </c>
      <c r="DB11" s="8"/>
      <c r="DC11" s="8"/>
      <c r="DD11" s="8"/>
      <c r="DK11" s="8">
        <v>6.2</v>
      </c>
      <c r="DP11" s="8">
        <v>33</v>
      </c>
      <c r="DQ11" s="8"/>
      <c r="EE11" s="8">
        <v>20</v>
      </c>
      <c r="EF11" s="8"/>
      <c r="EG11" s="8"/>
      <c r="EH11" s="8"/>
      <c r="EI11" s="8"/>
      <c r="GF11" s="8">
        <v>4.9000000000000004</v>
      </c>
      <c r="GG11" s="8"/>
      <c r="GH11" s="8"/>
    </row>
    <row r="12" spans="1:455" ht="12.75">
      <c r="A12" s="6" t="str">
        <f>IF(ISNUMBER(SEARCH(",",B12)),B12,MID(B12,SEARCH(" ",B12)+1,256) &amp; ", " &amp; LEFT(B12,SEARCH(" ",B12)-1))</f>
        <v>Burgon, Gillian</v>
      </c>
      <c r="B12" s="6" t="s">
        <v>472</v>
      </c>
      <c r="C12" s="7">
        <f>SUM(D12:AQM12)</f>
        <v>144.1</v>
      </c>
      <c r="H12" s="8">
        <v>10</v>
      </c>
      <c r="AD12" s="8">
        <v>13.1</v>
      </c>
      <c r="CB12" s="8">
        <v>20</v>
      </c>
      <c r="CC12" s="8"/>
      <c r="CD12" s="8"/>
      <c r="CE12" s="8">
        <v>3.8</v>
      </c>
      <c r="CF12" s="8"/>
      <c r="CG12" s="8"/>
      <c r="DA12" s="8">
        <v>26.2</v>
      </c>
      <c r="DB12" s="8"/>
      <c r="DC12" s="8"/>
      <c r="DD12" s="8"/>
      <c r="EA12" s="8">
        <v>3.8</v>
      </c>
      <c r="ED12" s="8">
        <v>5.5</v>
      </c>
      <c r="EE12" s="8"/>
      <c r="EF12" s="8"/>
      <c r="EG12" s="8"/>
      <c r="EH12" s="8"/>
      <c r="EI12" s="8"/>
      <c r="FV12" s="8">
        <v>15</v>
      </c>
      <c r="FW12" s="8"/>
      <c r="FX12" s="8"/>
      <c r="GM12" s="8">
        <v>11.9</v>
      </c>
      <c r="HG12" s="8">
        <v>3.8</v>
      </c>
      <c r="HO12" s="8">
        <f>6.2*5</f>
        <v>31</v>
      </c>
    </row>
    <row r="13" spans="1:455" ht="12.75">
      <c r="A13" s="6" t="str">
        <f>IF(ISNUMBER(SEARCH(",",B13)),B13,MID(B13,SEARCH(" ",B13)+1,256) &amp; ", " &amp; LEFT(B13,SEARCH(" ",B13)-1))</f>
        <v>Storey, Sarah</v>
      </c>
      <c r="B13" s="6" t="s">
        <v>713</v>
      </c>
      <c r="C13" s="7">
        <f>SUM(D13:AQM13)</f>
        <v>142.95000000000002</v>
      </c>
      <c r="AF13" s="8">
        <v>13.6</v>
      </c>
      <c r="BC13" s="8">
        <v>20</v>
      </c>
      <c r="CP13" s="8">
        <v>13.1</v>
      </c>
      <c r="EQ13" s="8">
        <v>26.2</v>
      </c>
      <c r="ER13" s="8"/>
      <c r="ES13" s="8"/>
      <c r="ET13" s="8"/>
      <c r="EU13" s="8"/>
      <c r="GM13" s="8">
        <v>11.9</v>
      </c>
      <c r="GX13" s="8">
        <v>10</v>
      </c>
      <c r="GY13" s="8"/>
      <c r="HS13" s="8">
        <v>48.15</v>
      </c>
    </row>
    <row r="14" spans="1:455" ht="12.75">
      <c r="A14" s="6" t="str">
        <f>IF(ISNUMBER(SEARCH(",",B14)),B14,MID(B14,SEARCH(" ",B14)+1,256) &amp; ", " &amp; LEFT(B14,SEARCH(" ",B14)-1))</f>
        <v>Stevens, Jennie</v>
      </c>
      <c r="B14" s="6" t="s">
        <v>521</v>
      </c>
      <c r="C14" s="7">
        <f>SUM(D14:AQM14)</f>
        <v>136.40000000000003</v>
      </c>
      <c r="O14" s="8">
        <v>6.5</v>
      </c>
      <c r="P14" s="8"/>
      <c r="Q14" s="8"/>
      <c r="AL14" s="8">
        <v>6.2</v>
      </c>
      <c r="AP14" s="8">
        <v>6.2</v>
      </c>
      <c r="AV14" s="8">
        <v>10</v>
      </c>
      <c r="AW14" s="8"/>
      <c r="AX14" s="8"/>
      <c r="AY14" s="8"/>
      <c r="AZ14" s="8"/>
      <c r="BA14" s="8"/>
      <c r="BH14" s="8">
        <v>6.2</v>
      </c>
      <c r="BP14" s="8">
        <v>2.4</v>
      </c>
      <c r="BX14" s="8">
        <v>3</v>
      </c>
      <c r="CH14" s="8">
        <v>9</v>
      </c>
      <c r="CP14" s="8">
        <v>13.1</v>
      </c>
      <c r="DC14" s="8">
        <v>9.3000000000000007</v>
      </c>
      <c r="DD14" s="8"/>
      <c r="DU14" s="8">
        <v>6.2</v>
      </c>
      <c r="DV14" s="8"/>
      <c r="DW14" s="8"/>
      <c r="DX14" s="8"/>
      <c r="DY14" s="8"/>
      <c r="DZ14" s="8"/>
      <c r="ED14" s="8">
        <v>5.5</v>
      </c>
      <c r="EE14" s="8"/>
      <c r="EF14" s="8"/>
      <c r="EG14" s="8"/>
      <c r="EH14" s="8"/>
      <c r="EI14" s="8"/>
      <c r="FF14" s="8">
        <v>13.1</v>
      </c>
      <c r="FG14" s="8"/>
      <c r="GF14" s="8">
        <v>4.9000000000000004</v>
      </c>
      <c r="GG14" s="8"/>
      <c r="GH14" s="8"/>
      <c r="GM14" s="8">
        <v>11.9</v>
      </c>
      <c r="HA14" s="8">
        <v>4.5</v>
      </c>
      <c r="HB14" s="8"/>
      <c r="HC14" s="8"/>
      <c r="HD14" s="8"/>
      <c r="HE14" s="8"/>
      <c r="HF14" s="8"/>
      <c r="HM14" s="8">
        <v>13.1</v>
      </c>
      <c r="HR14" s="8">
        <v>5.3</v>
      </c>
    </row>
    <row r="15" spans="1:455" ht="12.75">
      <c r="A15" s="6" t="str">
        <f>IF(ISNUMBER(SEARCH(",",B15)),B15,MID(B15,SEARCH(" ",B15)+1,256) &amp; ", " &amp; LEFT(B15,SEARCH(" ",B15)-1))</f>
        <v>Vermeulen, Michelle</v>
      </c>
      <c r="B15" s="6" t="s">
        <v>613</v>
      </c>
      <c r="C15" s="7">
        <f>SUM(D15:AQM15)</f>
        <v>135.69999999999999</v>
      </c>
      <c r="AD15" s="8">
        <v>13.1</v>
      </c>
      <c r="AT15" s="8">
        <v>9</v>
      </c>
      <c r="BI15" s="8">
        <v>20</v>
      </c>
      <c r="CP15" s="8">
        <v>13.1</v>
      </c>
      <c r="DA15" s="8">
        <v>26.2</v>
      </c>
      <c r="DB15" s="8"/>
      <c r="DC15" s="8"/>
      <c r="DD15" s="8"/>
      <c r="EH15" s="8">
        <v>10</v>
      </c>
      <c r="EI15" s="8"/>
      <c r="EU15" s="8">
        <v>26.2</v>
      </c>
      <c r="GM15" s="8">
        <v>11.9</v>
      </c>
      <c r="HL15" s="8">
        <v>6.2</v>
      </c>
      <c r="HM15" s="8"/>
    </row>
    <row r="16" spans="1:455" ht="12.75">
      <c r="A16" s="6" t="str">
        <f>IF(ISNUMBER(SEARCH(",",B16)),B16,MID(B16,SEARCH(" ",B16)+1,256) &amp; ", " &amp; LEFT(B16,SEARCH(" ",B16)-1))</f>
        <v>Carnie, Jo</v>
      </c>
      <c r="B16" s="6" t="s">
        <v>530</v>
      </c>
      <c r="C16" s="7">
        <f>SUM(D16:AQM16)</f>
        <v>131.90000000000003</v>
      </c>
      <c r="AD16" s="8">
        <v>13.1</v>
      </c>
      <c r="BV16" s="8">
        <v>20</v>
      </c>
      <c r="BW16" s="8"/>
      <c r="BX16" s="8"/>
      <c r="CL16" s="8">
        <v>6.2</v>
      </c>
      <c r="CP16" s="8">
        <v>13.1</v>
      </c>
      <c r="DA16" s="8">
        <v>26.2</v>
      </c>
      <c r="DB16" s="8"/>
      <c r="DC16" s="8"/>
      <c r="DD16" s="8"/>
      <c r="DV16" s="8">
        <v>15.5</v>
      </c>
      <c r="DW16" s="8"/>
      <c r="DX16" s="8"/>
      <c r="DY16" s="8"/>
      <c r="DZ16" s="8"/>
      <c r="FR16" s="8">
        <v>5.4</v>
      </c>
      <c r="FV16" s="8">
        <v>15</v>
      </c>
      <c r="FW16" s="8"/>
      <c r="FX16" s="8"/>
      <c r="GP16" s="8">
        <v>6.2</v>
      </c>
      <c r="GQ16" s="8"/>
      <c r="GR16" s="8"/>
      <c r="HL16" s="8">
        <v>6.2</v>
      </c>
      <c r="HM16" s="8"/>
      <c r="HQ16" s="8">
        <v>5</v>
      </c>
    </row>
    <row r="17" spans="1:228" ht="12.75">
      <c r="A17" s="6" t="str">
        <f>IF(ISNUMBER(SEARCH(",",B17)),B17,MID(B17,SEARCH(" ",B17)+1,256) &amp; ", " &amp; LEFT(B17,SEARCH(" ",B17)-1))</f>
        <v>Brown, Nicole</v>
      </c>
      <c r="B17" s="6" t="s">
        <v>635</v>
      </c>
      <c r="C17" s="7">
        <f>SUM(D17:AQM17)</f>
        <v>124.4</v>
      </c>
      <c r="U17" s="8">
        <v>32</v>
      </c>
      <c r="V17" s="8">
        <v>26.2</v>
      </c>
      <c r="CN17" s="8">
        <v>26.2</v>
      </c>
      <c r="DQ17" s="8">
        <v>40</v>
      </c>
    </row>
    <row r="18" spans="1:228" ht="12.75">
      <c r="A18" s="6" t="str">
        <f>IF(ISNUMBER(SEARCH(",",B18)),B18,MID(B18,SEARCH(" ",B18)+1,256) &amp; ", " &amp; LEFT(B18,SEARCH(" ",B18)-1))</f>
        <v>Brash, Caroline</v>
      </c>
      <c r="B18" s="6" t="s">
        <v>383</v>
      </c>
      <c r="C18" s="7">
        <f>SUM(D18:AQM18)</f>
        <v>124.2</v>
      </c>
      <c r="H18" s="8">
        <v>5</v>
      </c>
      <c r="AY18" s="8">
        <v>6.2</v>
      </c>
      <c r="AZ18" s="8"/>
      <c r="BA18" s="8"/>
      <c r="BM18" s="8">
        <v>6.2</v>
      </c>
      <c r="BR18" s="8">
        <v>13.2</v>
      </c>
      <c r="CL18" s="8">
        <v>6.2</v>
      </c>
      <c r="CP18" s="8">
        <v>13.1</v>
      </c>
      <c r="CU18" s="8">
        <v>7</v>
      </c>
      <c r="CV18" s="8"/>
      <c r="CW18" s="8">
        <v>4.9000000000000004</v>
      </c>
      <c r="CX18" s="8"/>
      <c r="CY18" s="8"/>
      <c r="CZ18" s="8"/>
      <c r="DA18" s="8"/>
      <c r="DB18" s="8"/>
      <c r="DC18" s="8"/>
      <c r="DD18" s="8">
        <v>3.1</v>
      </c>
      <c r="DK18" s="8">
        <v>6.2</v>
      </c>
      <c r="DR18" s="8">
        <v>6.2</v>
      </c>
      <c r="EN18" s="8">
        <v>6.2</v>
      </c>
      <c r="FO18" s="8">
        <v>13.1</v>
      </c>
      <c r="FP18" s="8"/>
      <c r="FQ18" s="8"/>
      <c r="FR18" s="8"/>
      <c r="FS18" s="8"/>
      <c r="FT18" s="8"/>
      <c r="FU18" s="8"/>
      <c r="FV18" s="8"/>
      <c r="FW18" s="8"/>
      <c r="FX18" s="8"/>
      <c r="GD18" s="8">
        <v>5</v>
      </c>
      <c r="GE18" s="8"/>
      <c r="GM18" s="8">
        <v>11.9</v>
      </c>
      <c r="GW18" s="8">
        <v>6.2</v>
      </c>
      <c r="GX18" s="8"/>
      <c r="GY18" s="8"/>
      <c r="HA18" s="8">
        <v>4.5</v>
      </c>
      <c r="HB18" s="8"/>
      <c r="HC18" s="8"/>
      <c r="HD18" s="8"/>
      <c r="HE18" s="8"/>
      <c r="HF18" s="8"/>
    </row>
    <row r="19" spans="1:228" ht="12.75">
      <c r="A19" s="6" t="str">
        <f>IF(ISNUMBER(SEARCH(",",B19)),B19,MID(B19,SEARCH(" ",B19)+1,256) &amp; ", " &amp; LEFT(B19,SEARCH(" ",B19)-1))</f>
        <v>Rafferty, Nicola</v>
      </c>
      <c r="B19" s="6" t="s">
        <v>629</v>
      </c>
      <c r="C19" s="7">
        <f>SUM(D19:AQM19)</f>
        <v>123.00000000000003</v>
      </c>
      <c r="R19" s="8">
        <v>10</v>
      </c>
      <c r="AT19" s="8">
        <v>9</v>
      </c>
      <c r="DB19" s="8">
        <v>6.2</v>
      </c>
      <c r="DG19" s="8">
        <v>5.4</v>
      </c>
      <c r="DH19" s="8"/>
      <c r="DI19" s="8"/>
      <c r="DJ19" s="8"/>
      <c r="DK19" s="8">
        <v>6.2</v>
      </c>
      <c r="DM19" s="8">
        <v>5.7</v>
      </c>
      <c r="DN19" s="8"/>
      <c r="DR19" s="8">
        <v>6.2</v>
      </c>
      <c r="EG19" s="8">
        <v>3.1</v>
      </c>
      <c r="EH19" s="8"/>
      <c r="EI19" s="8"/>
      <c r="EO19" s="8">
        <v>6.5</v>
      </c>
      <c r="EP19" s="8"/>
      <c r="EQ19" s="8"/>
      <c r="ER19" s="8"/>
      <c r="ES19" s="8"/>
      <c r="ET19" s="8"/>
      <c r="EU19" s="8"/>
      <c r="EV19" s="8">
        <v>4.5</v>
      </c>
      <c r="FJ19" s="8">
        <v>5.0999999999999996</v>
      </c>
      <c r="FQ19" s="8">
        <v>4.7</v>
      </c>
      <c r="FR19" s="8"/>
      <c r="FS19" s="8"/>
      <c r="FT19" s="8"/>
      <c r="FU19" s="8">
        <v>4.5</v>
      </c>
      <c r="FV19" s="8"/>
      <c r="FW19" s="8"/>
      <c r="FX19" s="8"/>
      <c r="GF19" s="8">
        <v>4.9000000000000004</v>
      </c>
      <c r="GG19" s="8"/>
      <c r="GH19" s="8"/>
      <c r="GJ19" s="8">
        <v>3.5</v>
      </c>
      <c r="GM19" s="8">
        <v>11.9</v>
      </c>
      <c r="GS19" s="8">
        <v>5.7</v>
      </c>
      <c r="GT19" s="8"/>
      <c r="HA19" s="8">
        <v>4.5</v>
      </c>
      <c r="HB19" s="8"/>
      <c r="HC19" s="8"/>
      <c r="HD19" s="8"/>
      <c r="HE19" s="8"/>
      <c r="HF19" s="8"/>
      <c r="HK19" s="8">
        <v>3.9</v>
      </c>
      <c r="HL19" s="8">
        <v>6.2</v>
      </c>
      <c r="HM19" s="8"/>
      <c r="HR19" s="8">
        <v>5.3</v>
      </c>
    </row>
    <row r="20" spans="1:228" ht="12.75">
      <c r="A20" s="6" t="str">
        <f>IF(ISNUMBER(SEARCH(",",B20)),B20,MID(B20,SEARCH(" ",B20)+1,256) &amp; ", " &amp; LEFT(B20,SEARCH(" ",B20)-1))</f>
        <v>Herring, Jacqui</v>
      </c>
      <c r="B20" s="6" t="s">
        <v>506</v>
      </c>
      <c r="C20" s="7">
        <f>SUM(D20:AQM20)</f>
        <v>121.10000000000001</v>
      </c>
      <c r="BM20" s="8">
        <v>13.1</v>
      </c>
      <c r="CK20" s="8">
        <v>26.2</v>
      </c>
      <c r="CX20" s="8">
        <v>6.2</v>
      </c>
      <c r="CY20" s="8"/>
      <c r="DK20" s="8">
        <v>6.2</v>
      </c>
      <c r="ET20" s="8">
        <v>13.1</v>
      </c>
      <c r="EU20" s="8"/>
      <c r="FE20" s="8">
        <v>6.2</v>
      </c>
      <c r="FF20" s="8"/>
      <c r="FG20" s="8"/>
      <c r="FV20" s="8">
        <v>15</v>
      </c>
      <c r="FW20" s="8"/>
      <c r="FX20" s="8"/>
      <c r="GM20" s="8">
        <v>11.9</v>
      </c>
      <c r="GX20" s="8">
        <v>10</v>
      </c>
      <c r="GY20" s="8"/>
      <c r="HL20" s="8">
        <v>6.2</v>
      </c>
      <c r="HM20" s="8"/>
      <c r="HT20" s="8">
        <v>7</v>
      </c>
    </row>
    <row r="21" spans="1:228" ht="12.75">
      <c r="A21" s="6" t="str">
        <f>IF(ISNUMBER(SEARCH(",",B21)),B21,MID(B21,SEARCH(" ",B21)+1,256) &amp; ", " &amp; LEFT(B21,SEARCH(" ",B21)-1))</f>
        <v>Smith, Rosie</v>
      </c>
      <c r="B21" s="6" t="s">
        <v>671</v>
      </c>
      <c r="C21" s="7">
        <f>SUM(D21:AQM21)</f>
        <v>118.66</v>
      </c>
      <c r="H21" s="8">
        <v>5</v>
      </c>
      <c r="AD21" s="8">
        <v>13.1</v>
      </c>
      <c r="CM21" s="8">
        <v>13.1</v>
      </c>
      <c r="CN21" s="8"/>
      <c r="CW21" s="8">
        <v>4.9000000000000004</v>
      </c>
      <c r="CX21" s="8"/>
      <c r="CY21" s="8"/>
      <c r="CZ21" s="8"/>
      <c r="DA21" s="8"/>
      <c r="DB21" s="8"/>
      <c r="DC21" s="8"/>
      <c r="DD21" s="8"/>
      <c r="DE21" s="8">
        <v>3.8</v>
      </c>
      <c r="DR21" s="8">
        <v>6.2</v>
      </c>
      <c r="EA21" s="8">
        <v>3.8</v>
      </c>
      <c r="ED21" s="8">
        <v>5.5</v>
      </c>
      <c r="EE21" s="8"/>
      <c r="EF21" s="8"/>
      <c r="EG21" s="8"/>
      <c r="EH21" s="8"/>
      <c r="EI21" s="8"/>
      <c r="FI21" s="8">
        <v>3.7</v>
      </c>
      <c r="FS21" s="8">
        <v>5.2</v>
      </c>
      <c r="FT21" s="8"/>
      <c r="GD21" s="8">
        <v>5</v>
      </c>
      <c r="GE21" s="8"/>
      <c r="GU21" s="8">
        <v>13.1</v>
      </c>
      <c r="HG21" s="8">
        <v>3.8</v>
      </c>
      <c r="HJ21" s="8">
        <v>6.2</v>
      </c>
      <c r="HK21" s="8"/>
      <c r="HS21" s="8">
        <v>19.260000000000002</v>
      </c>
      <c r="HT21" s="8">
        <v>7</v>
      </c>
    </row>
    <row r="22" spans="1:228" ht="12.75">
      <c r="A22" s="6" t="str">
        <f>IF(ISNUMBER(SEARCH(",",B22)),B22,MID(B22,SEARCH(" ",B22)+1,256) &amp; ", " &amp; LEFT(B22,SEARCH(" ",B22)-1))</f>
        <v>Tweedie, Fiona</v>
      </c>
      <c r="B22" s="6" t="s">
        <v>451</v>
      </c>
      <c r="C22" s="7">
        <f>SUM(D22:AQM22)</f>
        <v>113.10000000000001</v>
      </c>
      <c r="AJ22" s="8">
        <v>26.2</v>
      </c>
      <c r="AK22" s="8"/>
      <c r="AL22" s="8"/>
      <c r="CC22" s="8">
        <v>31</v>
      </c>
      <c r="CD22" s="8">
        <v>11</v>
      </c>
      <c r="DI22" s="8">
        <v>31</v>
      </c>
      <c r="FP22" s="8">
        <v>13.9</v>
      </c>
      <c r="FQ22" s="8"/>
      <c r="FR22" s="8"/>
      <c r="FS22" s="8"/>
      <c r="FT22" s="8"/>
      <c r="FU22" s="8"/>
      <c r="FV22" s="8"/>
      <c r="FW22" s="8"/>
      <c r="FX22" s="8"/>
    </row>
    <row r="23" spans="1:228" ht="12.75">
      <c r="A23" s="6" t="str">
        <f>IF(ISNUMBER(SEARCH(",",B23)),B23,MID(B23,SEARCH(" ",B23)+1,256) &amp; ", " &amp; LEFT(B23,SEARCH(" ",B23)-1))</f>
        <v>Broom, Lucy</v>
      </c>
      <c r="B23" s="6" t="s">
        <v>592</v>
      </c>
      <c r="C23" s="7">
        <f>SUM(D23:AQM23)</f>
        <v>110.70000000000003</v>
      </c>
      <c r="AI23" s="8">
        <v>5.6</v>
      </c>
      <c r="AQ23" s="8">
        <v>13.1</v>
      </c>
      <c r="BV23" s="8">
        <v>20</v>
      </c>
      <c r="BW23" s="8"/>
      <c r="BX23" s="8"/>
      <c r="DA23" s="8">
        <v>26.2</v>
      </c>
      <c r="DB23" s="8"/>
      <c r="DC23" s="8"/>
      <c r="DD23" s="8"/>
      <c r="DR23" s="8">
        <v>6.2</v>
      </c>
      <c r="ED23" s="8">
        <v>5.5</v>
      </c>
      <c r="EE23" s="8"/>
      <c r="EF23" s="8"/>
      <c r="EG23" s="8"/>
      <c r="EH23" s="8"/>
      <c r="EI23" s="8"/>
      <c r="EV23" s="8">
        <v>4.5</v>
      </c>
      <c r="FI23" s="8">
        <v>3.7</v>
      </c>
      <c r="FS23" s="8">
        <v>5.2</v>
      </c>
      <c r="FT23" s="8"/>
      <c r="GF23" s="8">
        <v>4.9000000000000004</v>
      </c>
      <c r="GG23" s="8"/>
      <c r="GH23" s="8"/>
      <c r="GM23" s="8">
        <v>11.9</v>
      </c>
      <c r="HK23" s="8">
        <v>3.9</v>
      </c>
    </row>
    <row r="24" spans="1:228" ht="12.75">
      <c r="A24" s="6" t="str">
        <f>IF(ISNUMBER(SEARCH(",",B24)),B24,MID(B24,SEARCH(" ",B24)+1,256) &amp; ", " &amp; LEFT(B24,SEARCH(" ",B24)-1))</f>
        <v>Dickinson, Zoe</v>
      </c>
      <c r="B24" s="6" t="s">
        <v>743</v>
      </c>
      <c r="C24" s="7">
        <f>SUM(D24:AQM24)</f>
        <v>110</v>
      </c>
      <c r="J24" s="8">
        <v>10</v>
      </c>
      <c r="K24" s="8"/>
      <c r="L24" s="8"/>
      <c r="AB24" s="8">
        <v>6.2</v>
      </c>
      <c r="AC24" s="8"/>
      <c r="AT24" s="8">
        <v>9</v>
      </c>
      <c r="BI24" s="8">
        <v>20</v>
      </c>
      <c r="CJ24" s="8">
        <v>26.2</v>
      </c>
      <c r="DR24" s="8">
        <v>6.2</v>
      </c>
      <c r="FO24" s="8">
        <v>13.1</v>
      </c>
      <c r="FP24" s="8"/>
      <c r="FQ24" s="8"/>
      <c r="FR24" s="8"/>
      <c r="FS24" s="8"/>
      <c r="FT24" s="8"/>
      <c r="FU24" s="8"/>
      <c r="FV24" s="8"/>
      <c r="FW24" s="8"/>
      <c r="FX24" s="8"/>
      <c r="HC24" s="8">
        <v>6.2</v>
      </c>
      <c r="HD24" s="8"/>
      <c r="HE24" s="8"/>
      <c r="HF24" s="8"/>
      <c r="HP24" s="8">
        <v>13.1</v>
      </c>
      <c r="HQ24" s="8"/>
    </row>
    <row r="25" spans="1:228" ht="12.75">
      <c r="A25" s="6" t="str">
        <f>IF(ISNUMBER(SEARCH(",",B25)),B25,MID(B25,SEARCH(" ",B25)+1,256) &amp; ", " &amp; LEFT(B25,SEARCH(" ",B25)-1))</f>
        <v>Ward, Sarah</v>
      </c>
      <c r="B25" s="6" t="s">
        <v>716</v>
      </c>
      <c r="C25" s="7">
        <f>SUM(D25:AQM25)</f>
        <v>107.00000000000001</v>
      </c>
      <c r="Q25" s="8">
        <v>4.9000000000000004</v>
      </c>
      <c r="AK25" s="8">
        <v>4.9000000000000004</v>
      </c>
      <c r="AT25" s="8">
        <v>9</v>
      </c>
      <c r="BE25" s="8">
        <v>13.1</v>
      </c>
      <c r="BF25" s="8"/>
      <c r="BP25" s="8">
        <v>2.4</v>
      </c>
      <c r="CW25" s="8">
        <v>4.9000000000000004</v>
      </c>
      <c r="CX25" s="8"/>
      <c r="CY25" s="8"/>
      <c r="CZ25" s="8"/>
      <c r="DA25" s="8"/>
      <c r="DB25" s="8"/>
      <c r="DC25" s="8"/>
      <c r="DD25" s="8"/>
      <c r="DE25" s="8">
        <v>3.8</v>
      </c>
      <c r="DR25" s="8">
        <v>6.2</v>
      </c>
      <c r="EA25" s="8">
        <v>3.8</v>
      </c>
      <c r="FS25" s="8">
        <v>5.2</v>
      </c>
      <c r="FT25" s="8"/>
      <c r="GE25" s="8">
        <v>3.7</v>
      </c>
      <c r="GF25" s="8">
        <v>4.9000000000000004</v>
      </c>
      <c r="GG25" s="8"/>
      <c r="GH25" s="8"/>
      <c r="GI25" s="8">
        <v>3.8</v>
      </c>
      <c r="GJ25" s="8">
        <v>3.5</v>
      </c>
      <c r="GK25" s="8">
        <v>5.9</v>
      </c>
      <c r="GL25" s="8"/>
      <c r="GM25" s="8">
        <v>11.9</v>
      </c>
      <c r="HA25" s="8">
        <v>4.5</v>
      </c>
      <c r="HB25" s="8"/>
      <c r="HC25" s="8"/>
      <c r="HD25" s="8"/>
      <c r="HE25" s="8"/>
      <c r="HF25" s="8"/>
      <c r="HH25" s="8">
        <v>4.4000000000000004</v>
      </c>
      <c r="HI25" s="8"/>
      <c r="HJ25" s="8"/>
      <c r="HK25" s="8"/>
      <c r="HL25" s="8">
        <v>6.2</v>
      </c>
      <c r="HM25" s="8"/>
    </row>
    <row r="26" spans="1:228" ht="12.75">
      <c r="A26" s="6" t="str">
        <f>IF(ISNUMBER(SEARCH(",",B26)),B26,MID(B26,SEARCH(" ",B26)+1,256) &amp; ", " &amp; LEFT(B26,SEARCH(" ",B26)-1))</f>
        <v>McKeown, Catherine</v>
      </c>
      <c r="B26" s="6" t="s">
        <v>394</v>
      </c>
      <c r="C26" s="7">
        <f>SUM(D26:AQM26)</f>
        <v>106.7</v>
      </c>
      <c r="AR26" s="8">
        <v>10</v>
      </c>
      <c r="BI26" s="8">
        <v>20</v>
      </c>
      <c r="CL26" s="8">
        <v>6.2</v>
      </c>
      <c r="CP26" s="8">
        <v>13.1</v>
      </c>
      <c r="DA26" s="8">
        <v>26.2</v>
      </c>
      <c r="DB26" s="8"/>
      <c r="DC26" s="8"/>
      <c r="DD26" s="8"/>
      <c r="FO26" s="8">
        <v>13.1</v>
      </c>
      <c r="FP26" s="8"/>
      <c r="FQ26" s="8"/>
      <c r="FR26" s="8"/>
      <c r="FS26" s="8"/>
      <c r="FT26" s="8"/>
      <c r="FU26" s="8"/>
      <c r="FV26" s="8"/>
      <c r="FW26" s="8"/>
      <c r="FX26" s="8"/>
      <c r="GM26" s="8">
        <v>11.9</v>
      </c>
      <c r="HC26" s="8">
        <v>6.2</v>
      </c>
      <c r="HD26" s="8"/>
      <c r="HE26" s="8"/>
      <c r="HF26" s="8"/>
    </row>
    <row r="27" spans="1:228" ht="12.75">
      <c r="A27" s="6" t="str">
        <f>IF(ISNUMBER(SEARCH(",",B27)),B27,MID(B27,SEARCH(" ",B27)+1,256) &amp; ", " &amp; LEFT(B27,SEARCH(" ",B27)-1))</f>
        <v>Jansen, Mir</v>
      </c>
      <c r="B27" s="6" t="s">
        <v>616</v>
      </c>
      <c r="C27" s="7">
        <f>SUM(D27:AQM27)</f>
        <v>103.6</v>
      </c>
      <c r="W27" s="8">
        <v>14.3</v>
      </c>
      <c r="BA27" s="8">
        <v>21</v>
      </c>
      <c r="CW27" s="8">
        <v>4.9000000000000004</v>
      </c>
      <c r="CX27" s="8"/>
      <c r="CY27" s="8"/>
      <c r="CZ27" s="8"/>
      <c r="DA27" s="8"/>
      <c r="DB27" s="8"/>
      <c r="DC27" s="8"/>
      <c r="DD27" s="8"/>
      <c r="EE27" s="8">
        <v>20</v>
      </c>
      <c r="EF27" s="8"/>
      <c r="EG27" s="8"/>
      <c r="EH27" s="8"/>
      <c r="EI27" s="8"/>
      <c r="FW27" s="8">
        <v>26.5</v>
      </c>
      <c r="FX27" s="8"/>
      <c r="GM27" s="8">
        <v>11.9</v>
      </c>
      <c r="HQ27" s="8">
        <v>5</v>
      </c>
    </row>
    <row r="28" spans="1:228" ht="12.75">
      <c r="A28" s="6" t="str">
        <f>IF(ISNUMBER(SEARCH(",",B28)),B28,MID(B28,SEARCH(" ",B28)+1,256) &amp; ", " &amp; LEFT(B28,SEARCH(" ",B28)-1))</f>
        <v>Davies, Jill</v>
      </c>
      <c r="B28" s="6" t="s">
        <v>529</v>
      </c>
      <c r="C28" s="7">
        <f>SUM(D28:AQM28)</f>
        <v>103.40000000000002</v>
      </c>
      <c r="R28" s="8">
        <v>10</v>
      </c>
      <c r="AI28" s="8">
        <v>5.6</v>
      </c>
      <c r="DA28" s="8">
        <v>26.2</v>
      </c>
      <c r="DB28" s="8"/>
      <c r="DC28" s="8"/>
      <c r="DD28" s="8"/>
      <c r="DG28" s="8">
        <v>5.4</v>
      </c>
      <c r="DH28" s="8"/>
      <c r="DI28" s="8"/>
      <c r="DJ28" s="8"/>
      <c r="DM28" s="8">
        <v>5.7</v>
      </c>
      <c r="DN28" s="8"/>
      <c r="FJ28" s="8">
        <v>5.0999999999999996</v>
      </c>
      <c r="FL28" s="8">
        <v>6.7</v>
      </c>
      <c r="FM28" s="8"/>
      <c r="FU28" s="8">
        <v>4.5</v>
      </c>
      <c r="FV28" s="8"/>
      <c r="FW28" s="8"/>
      <c r="FX28" s="8"/>
      <c r="GF28" s="8">
        <v>4.9000000000000004</v>
      </c>
      <c r="GG28" s="8"/>
      <c r="GH28" s="8"/>
      <c r="GK28" s="8">
        <v>5.9</v>
      </c>
      <c r="GL28" s="8"/>
      <c r="GM28" s="8">
        <v>11.9</v>
      </c>
      <c r="GZ28" s="8">
        <v>4.5</v>
      </c>
      <c r="HT28" s="8">
        <v>7</v>
      </c>
    </row>
    <row r="29" spans="1:228" ht="12.75">
      <c r="A29" s="6" t="str">
        <f>IF(ISNUMBER(SEARCH(",",B29)),B29,MID(B29,SEARCH(" ",B29)+1,256) &amp; ", " &amp; LEFT(B29,SEARCH(" ",B29)-1))</f>
        <v>Rabin, Naomi</v>
      </c>
      <c r="B29" s="6" t="s">
        <v>622</v>
      </c>
      <c r="C29" s="7">
        <f>SUM(D29:AQM29)</f>
        <v>101.10000000000001</v>
      </c>
      <c r="E29" s="8">
        <v>4.9000000000000004</v>
      </c>
      <c r="F29" s="8"/>
      <c r="Q29" s="8">
        <v>4.9000000000000004</v>
      </c>
      <c r="R29" s="8">
        <v>10</v>
      </c>
      <c r="AD29" s="8">
        <v>13.1</v>
      </c>
      <c r="AK29" s="8">
        <v>4.9000000000000004</v>
      </c>
      <c r="AN29" s="8">
        <v>6.2</v>
      </c>
      <c r="AT29" s="8">
        <v>9</v>
      </c>
      <c r="BF29" s="8">
        <v>3.7</v>
      </c>
      <c r="BL29" s="8">
        <v>4.5999999999999996</v>
      </c>
      <c r="BM29" s="8"/>
      <c r="CW29" s="8">
        <v>4.9000000000000004</v>
      </c>
      <c r="CX29" s="8"/>
      <c r="CY29" s="8"/>
      <c r="CZ29" s="8"/>
      <c r="DA29" s="8"/>
      <c r="DB29" s="8"/>
      <c r="DC29" s="8"/>
      <c r="DD29" s="8"/>
      <c r="DG29" s="8">
        <v>5.4</v>
      </c>
      <c r="DH29" s="8"/>
      <c r="DI29" s="8"/>
      <c r="DJ29" s="8"/>
      <c r="DM29" s="8">
        <v>5.7</v>
      </c>
      <c r="DN29" s="8"/>
      <c r="DV29" s="8">
        <v>6.2</v>
      </c>
      <c r="DW29" s="8"/>
      <c r="DX29" s="8"/>
      <c r="DY29" s="8"/>
      <c r="DZ29" s="8"/>
      <c r="EB29" s="8">
        <v>6.2</v>
      </c>
      <c r="EC29" s="8"/>
      <c r="ED29" s="8"/>
      <c r="EE29" s="8"/>
      <c r="EF29" s="8"/>
      <c r="EG29" s="8"/>
      <c r="EH29" s="8"/>
      <c r="EI29" s="8"/>
      <c r="FH29" s="8">
        <v>3.8</v>
      </c>
      <c r="FI29" s="8"/>
      <c r="GI29" s="8">
        <v>3.8</v>
      </c>
      <c r="GJ29" s="8"/>
      <c r="HG29" s="8">
        <v>3.8</v>
      </c>
    </row>
    <row r="30" spans="1:228" ht="12.75">
      <c r="A30" s="6" t="str">
        <f>IF(ISNUMBER(SEARCH(",",B30)),B30,MID(B30,SEARCH(" ",B30)+1,256) &amp; ", " &amp; LEFT(B30,SEARCH(" ",B30)-1))</f>
        <v>Allen, Fran</v>
      </c>
      <c r="B30" s="6" t="s">
        <v>453</v>
      </c>
      <c r="C30" s="7">
        <f>SUM(D30:AQM30)</f>
        <v>100.6</v>
      </c>
      <c r="AD30" s="8">
        <v>13.1</v>
      </c>
      <c r="AV30" s="8">
        <v>10</v>
      </c>
      <c r="AW30" s="8"/>
      <c r="AX30" s="8"/>
      <c r="AY30" s="8"/>
      <c r="AZ30" s="8"/>
      <c r="BA30" s="8"/>
      <c r="CH30" s="8">
        <v>9</v>
      </c>
      <c r="CP30" s="8">
        <v>13.1</v>
      </c>
      <c r="DC30" s="8">
        <v>9.3000000000000007</v>
      </c>
      <c r="DD30" s="8"/>
      <c r="DG30" s="8">
        <v>5.4</v>
      </c>
      <c r="DH30" s="8"/>
      <c r="DI30" s="8"/>
      <c r="DJ30" s="8"/>
      <c r="DM30" s="8">
        <v>5.7</v>
      </c>
      <c r="DN30" s="8"/>
      <c r="GM30" s="8">
        <v>11.9</v>
      </c>
      <c r="HA30" s="8">
        <v>4.5</v>
      </c>
      <c r="HB30" s="8"/>
      <c r="HC30" s="8"/>
      <c r="HD30" s="8"/>
      <c r="HE30" s="8"/>
      <c r="HF30" s="8"/>
      <c r="HN30" s="8">
        <v>18.600000000000001</v>
      </c>
    </row>
    <row r="31" spans="1:228" ht="12.75">
      <c r="A31" s="6" t="str">
        <f>IF(ISNUMBER(SEARCH(",",B31)),B31,MID(B31,SEARCH(" ",B31)+1,256) &amp; ", " &amp; LEFT(B31,SEARCH(" ",B31)-1))</f>
        <v>Ross, Nicola</v>
      </c>
      <c r="B31" s="6" t="s">
        <v>631</v>
      </c>
      <c r="C31" s="7">
        <f>SUM(D31:AQM31)</f>
        <v>100.40000000000002</v>
      </c>
      <c r="AD31" s="8">
        <v>13.1</v>
      </c>
      <c r="AT31" s="8">
        <v>9</v>
      </c>
      <c r="CP31" s="8">
        <v>13.1</v>
      </c>
      <c r="DA31" s="8">
        <v>26.2</v>
      </c>
      <c r="DB31" s="8"/>
      <c r="DC31" s="8"/>
      <c r="DD31" s="8"/>
      <c r="DK31" s="8">
        <v>6.2</v>
      </c>
      <c r="DR31" s="8">
        <v>6.2</v>
      </c>
      <c r="GJ31" s="8">
        <v>3.5</v>
      </c>
      <c r="GM31" s="8">
        <v>11.9</v>
      </c>
      <c r="HL31" s="8">
        <v>6.2</v>
      </c>
      <c r="HM31" s="8"/>
      <c r="HQ31" s="8">
        <v>5</v>
      </c>
    </row>
    <row r="32" spans="1:228" ht="12.75">
      <c r="A32" s="6" t="str">
        <f>IF(ISNUMBER(SEARCH(",",B32)),B32,MID(B32,SEARCH(" ",B32)+1,256) &amp; ", " &amp; LEFT(B32,SEARCH(" ",B32)-1))</f>
        <v>Jackson, Dawn</v>
      </c>
      <c r="B32" s="6" t="s">
        <v>422</v>
      </c>
      <c r="C32" s="7">
        <f>SUM(D32:AQM32)</f>
        <v>99.800000000000026</v>
      </c>
      <c r="F32" s="8">
        <v>3.1</v>
      </c>
      <c r="AM32" s="8">
        <v>6.2</v>
      </c>
      <c r="BJ32" s="8">
        <v>6.2</v>
      </c>
      <c r="BU32" s="8">
        <v>6.7</v>
      </c>
      <c r="BV32" s="8"/>
      <c r="BW32" s="8"/>
      <c r="BX32" s="8"/>
      <c r="CF32" s="8">
        <v>3.7</v>
      </c>
      <c r="CG32" s="8"/>
      <c r="CP32" s="8">
        <v>13.1</v>
      </c>
      <c r="CS32" s="8">
        <v>5</v>
      </c>
      <c r="CT32" s="8">
        <v>3.1</v>
      </c>
      <c r="CU32" s="8"/>
      <c r="CV32" s="8"/>
      <c r="CW32" s="8">
        <v>4.9000000000000004</v>
      </c>
      <c r="CX32" s="8"/>
      <c r="CY32" s="8"/>
      <c r="CZ32" s="8"/>
      <c r="DA32" s="8"/>
      <c r="DB32" s="8"/>
      <c r="DC32" s="8"/>
      <c r="DD32" s="8"/>
      <c r="DH32" s="8">
        <v>3.7</v>
      </c>
      <c r="DL32" s="8">
        <v>3.1</v>
      </c>
      <c r="DM32" s="8"/>
      <c r="DN32" s="8"/>
      <c r="DO32" s="8"/>
      <c r="DP32" s="8"/>
      <c r="DQ32" s="8"/>
      <c r="ED32" s="8">
        <v>5.5</v>
      </c>
      <c r="EE32" s="8"/>
      <c r="EF32" s="8"/>
      <c r="EG32" s="8"/>
      <c r="EH32" s="8"/>
      <c r="EI32" s="8"/>
      <c r="FI32" s="8">
        <v>3.7</v>
      </c>
      <c r="FK32" s="8">
        <v>3.7</v>
      </c>
      <c r="FL32" s="8"/>
      <c r="FM32" s="8"/>
      <c r="FS32" s="8">
        <v>5.2</v>
      </c>
      <c r="FT32" s="8"/>
      <c r="GC32" s="8">
        <v>5</v>
      </c>
      <c r="GJ32" s="8">
        <v>3.5</v>
      </c>
      <c r="GQ32" s="8">
        <v>3.7</v>
      </c>
      <c r="GR32" s="8"/>
      <c r="HA32" s="8">
        <v>4.5</v>
      </c>
      <c r="HB32" s="8"/>
      <c r="HC32" s="8"/>
      <c r="HD32" s="8"/>
      <c r="HE32" s="8"/>
      <c r="HF32" s="8"/>
      <c r="HL32" s="8">
        <v>6.2</v>
      </c>
      <c r="HM32" s="8"/>
    </row>
    <row r="33" spans="1:228" ht="12.75">
      <c r="A33" s="6" t="str">
        <f>IF(ISNUMBER(SEARCH(",",B33)),B33,MID(B33,SEARCH(" ",B33)+1,256) &amp; ", " &amp; LEFT(B33,SEARCH(" ",B33)-1))</f>
        <v>Scott, Kate</v>
      </c>
      <c r="B33" s="6" t="s">
        <v>555</v>
      </c>
      <c r="C33" s="7">
        <f>SUM(D33:AQM33)</f>
        <v>99.100000000000023</v>
      </c>
      <c r="S33" s="8">
        <v>6.2</v>
      </c>
      <c r="AB33" s="8">
        <v>6.2</v>
      </c>
      <c r="AC33" s="8"/>
      <c r="AK33" s="8">
        <v>4.9000000000000004</v>
      </c>
      <c r="AT33" s="8">
        <v>9</v>
      </c>
      <c r="BN33" s="8">
        <v>6.2</v>
      </c>
      <c r="CL33" s="8">
        <v>6.2</v>
      </c>
      <c r="DK33" s="8">
        <v>6.2</v>
      </c>
      <c r="DM33" s="8">
        <v>5.7</v>
      </c>
      <c r="DN33" s="8"/>
      <c r="DR33" s="8">
        <v>6.2</v>
      </c>
      <c r="EG33" s="8">
        <v>3.1</v>
      </c>
      <c r="EH33" s="8"/>
      <c r="EI33" s="8"/>
      <c r="EO33" s="8">
        <v>6.5</v>
      </c>
      <c r="EP33" s="8"/>
      <c r="EQ33" s="8"/>
      <c r="ER33" s="8"/>
      <c r="ES33" s="8"/>
      <c r="ET33" s="8"/>
      <c r="EU33" s="8"/>
      <c r="FL33" s="8">
        <v>6.7</v>
      </c>
      <c r="FM33" s="8"/>
      <c r="FQ33" s="8">
        <v>4.7</v>
      </c>
      <c r="FR33" s="8"/>
      <c r="FS33" s="8"/>
      <c r="FT33" s="8"/>
      <c r="GF33" s="8">
        <v>4.9000000000000004</v>
      </c>
      <c r="GG33" s="8"/>
      <c r="GH33" s="8"/>
      <c r="GM33" s="8">
        <v>11.9</v>
      </c>
      <c r="GZ33" s="8">
        <v>4.5</v>
      </c>
    </row>
    <row r="34" spans="1:228" ht="12.75">
      <c r="A34" s="6" t="str">
        <f>IF(ISNUMBER(SEARCH(",",B34)),B34,MID(B34,SEARCH(" ",B34)+1,256) &amp; ", " &amp; LEFT(B34,SEARCH(" ",B34)-1))</f>
        <v>McAuley, Vikki</v>
      </c>
      <c r="B34" s="6" t="s">
        <v>739</v>
      </c>
      <c r="C34" s="7">
        <f>SUM(D34:AQM34)</f>
        <v>99.000000000000014</v>
      </c>
      <c r="S34" s="8">
        <v>6.2</v>
      </c>
      <c r="AH34" s="8">
        <v>13.1</v>
      </c>
      <c r="AI34" s="8"/>
      <c r="AJ34" s="8"/>
      <c r="AK34" s="8"/>
      <c r="AL34" s="8"/>
      <c r="AT34" s="8">
        <v>9</v>
      </c>
      <c r="BI34" s="8">
        <v>20</v>
      </c>
      <c r="CJ34" s="8">
        <v>26.2</v>
      </c>
      <c r="CW34" s="8">
        <v>4.9000000000000004</v>
      </c>
      <c r="CX34" s="8"/>
      <c r="CY34" s="8"/>
      <c r="CZ34" s="8"/>
      <c r="DA34" s="8"/>
      <c r="DB34" s="8"/>
      <c r="DC34" s="8"/>
      <c r="DD34" s="8"/>
      <c r="DK34" s="8">
        <v>6.2</v>
      </c>
      <c r="DR34" s="8">
        <v>6.2</v>
      </c>
      <c r="GE34" s="8">
        <v>3.7</v>
      </c>
      <c r="GJ34" s="8">
        <v>3.5</v>
      </c>
    </row>
    <row r="35" spans="1:228" ht="12.75">
      <c r="A35" s="6" t="str">
        <f>IF(ISNUMBER(SEARCH(",",B35)),B35,MID(B35,SEARCH(" ",B35)+1,256) &amp; ", " &amp; LEFT(B35,SEARCH(" ",B35)-1))</f>
        <v>Nield, Nicole</v>
      </c>
      <c r="B35" s="6" t="s">
        <v>636</v>
      </c>
      <c r="C35" s="7">
        <f>SUM(D35:AQM35)</f>
        <v>98.100000000000009</v>
      </c>
      <c r="AT35" s="8">
        <v>9</v>
      </c>
      <c r="BI35" s="8">
        <v>20</v>
      </c>
      <c r="CJ35" s="8">
        <v>26.2</v>
      </c>
      <c r="DK35" s="8">
        <v>6.2</v>
      </c>
      <c r="ED35" s="8">
        <v>5.5</v>
      </c>
      <c r="EE35" s="8"/>
      <c r="EF35" s="8"/>
      <c r="EG35" s="8"/>
      <c r="EH35" s="8"/>
      <c r="EI35" s="8"/>
      <c r="FB35" s="8">
        <v>8.6</v>
      </c>
      <c r="FC35" s="8"/>
      <c r="FD35" s="8"/>
      <c r="GM35" s="8">
        <v>11.9</v>
      </c>
      <c r="HA35" s="8">
        <v>4.5</v>
      </c>
      <c r="HB35" s="8"/>
      <c r="HC35" s="8"/>
      <c r="HD35" s="8"/>
      <c r="HE35" s="8"/>
      <c r="HF35" s="8"/>
      <c r="HL35" s="8">
        <v>6.2</v>
      </c>
      <c r="HM35" s="8"/>
    </row>
    <row r="36" spans="1:228" ht="12.75">
      <c r="A36" s="6" t="str">
        <f>IF(ISNUMBER(SEARCH(",",B36)),B36,MID(B36,SEARCH(" ",B36)+1,256) &amp; ", " &amp; LEFT(B36,SEARCH(" ",B36)-1))</f>
        <v>Cain, Helen</v>
      </c>
      <c r="B36" s="6" t="s">
        <v>490</v>
      </c>
      <c r="C36" s="7">
        <f>SUM(D36:AQM36)</f>
        <v>96.47</v>
      </c>
      <c r="AL36" s="8">
        <v>13.1</v>
      </c>
      <c r="BM36" s="8">
        <v>6.2</v>
      </c>
      <c r="CL36" s="8">
        <v>6.2</v>
      </c>
      <c r="CX36" s="8">
        <v>6.2</v>
      </c>
      <c r="CY36" s="8"/>
      <c r="DK36" s="8">
        <v>6.2</v>
      </c>
      <c r="ET36" s="8">
        <v>13.1</v>
      </c>
      <c r="EU36" s="8"/>
      <c r="GF36" s="8">
        <v>4.9000000000000004</v>
      </c>
      <c r="GG36" s="8"/>
      <c r="GH36" s="8"/>
      <c r="GM36" s="8">
        <v>11.9</v>
      </c>
      <c r="HC36" s="8">
        <v>6.2</v>
      </c>
      <c r="HD36" s="8"/>
      <c r="HE36" s="8"/>
      <c r="HF36" s="8"/>
      <c r="HS36" s="8">
        <v>22.47</v>
      </c>
    </row>
    <row r="37" spans="1:228" ht="12.75">
      <c r="A37" s="6" t="str">
        <f>IF(ISNUMBER(SEARCH(",",B37)),B37,MID(B37,SEARCH(" ",B37)+1,256) &amp; ", " &amp; LEFT(B37,SEARCH(" ",B37)-1))</f>
        <v>Hanson, Cara</v>
      </c>
      <c r="B37" s="6" t="s">
        <v>375</v>
      </c>
      <c r="C37" s="7">
        <f>SUM(D37:AQM37)</f>
        <v>94.600000000000009</v>
      </c>
      <c r="H37" s="8">
        <v>5</v>
      </c>
      <c r="AD37" s="8">
        <v>13.1</v>
      </c>
      <c r="AP37" s="8">
        <v>6.2</v>
      </c>
      <c r="AT37" s="8">
        <v>9</v>
      </c>
      <c r="BU37" s="8">
        <v>6.7</v>
      </c>
      <c r="BV37" s="8"/>
      <c r="BW37" s="8"/>
      <c r="BX37" s="8"/>
      <c r="CP37" s="8">
        <v>13.1</v>
      </c>
      <c r="CU37" s="8">
        <v>7</v>
      </c>
      <c r="CV37" s="8"/>
      <c r="CW37" s="8">
        <v>4.9000000000000004</v>
      </c>
      <c r="CX37" s="8"/>
      <c r="CY37" s="8"/>
      <c r="CZ37" s="8"/>
      <c r="DA37" s="8"/>
      <c r="DB37" s="8"/>
      <c r="DC37" s="8"/>
      <c r="DD37" s="8"/>
      <c r="DK37" s="8">
        <v>6.2</v>
      </c>
      <c r="EV37" s="8">
        <v>4.5</v>
      </c>
      <c r="GM37" s="8">
        <v>11.9</v>
      </c>
      <c r="HT37" s="8">
        <v>7</v>
      </c>
    </row>
    <row r="38" spans="1:228" ht="12.75">
      <c r="A38" s="6" t="str">
        <f>IF(ISNUMBER(SEARCH(",",B38)),B38,MID(B38,SEARCH(" ",B38)+1,256) &amp; ", " &amp; LEFT(B38,SEARCH(" ",B38)-1))</f>
        <v>Fitzgerald, Emma</v>
      </c>
      <c r="B38" s="6" t="s">
        <v>439</v>
      </c>
      <c r="C38" s="7">
        <f>SUM(D38:AQM38)</f>
        <v>94.6</v>
      </c>
      <c r="CP38" s="8">
        <v>13.1</v>
      </c>
      <c r="CW38" s="8">
        <v>4.9000000000000004</v>
      </c>
      <c r="CX38" s="8">
        <v>6.2</v>
      </c>
      <c r="CY38" s="8"/>
      <c r="CZ38" s="8"/>
      <c r="DA38" s="8"/>
      <c r="DB38" s="8"/>
      <c r="DC38" s="8"/>
      <c r="DD38" s="8"/>
      <c r="ED38" s="8">
        <v>5.5</v>
      </c>
      <c r="EE38" s="8"/>
      <c r="EF38" s="8"/>
      <c r="EG38" s="8"/>
      <c r="EH38" s="8"/>
      <c r="EI38" s="8"/>
      <c r="EJ38" s="8">
        <v>6.2</v>
      </c>
      <c r="EK38" s="8"/>
      <c r="EL38" s="8"/>
      <c r="EM38" s="8"/>
      <c r="EN38" s="8"/>
      <c r="FD38" s="8">
        <v>26.2</v>
      </c>
      <c r="FS38" s="8">
        <v>5.2</v>
      </c>
      <c r="FT38" s="8"/>
      <c r="GJ38" s="8">
        <v>3.5</v>
      </c>
      <c r="GU38" s="8">
        <v>13.1</v>
      </c>
      <c r="HA38" s="8">
        <v>4.5</v>
      </c>
      <c r="HB38" s="8"/>
      <c r="HC38" s="8"/>
      <c r="HD38" s="8"/>
      <c r="HE38" s="8"/>
      <c r="HF38" s="8"/>
      <c r="HL38" s="8">
        <v>6.2</v>
      </c>
      <c r="HM38" s="8"/>
    </row>
    <row r="39" spans="1:228" ht="12.75">
      <c r="A39" s="6" t="str">
        <f>IF(ISNUMBER(SEARCH(",",B39)),B39,MID(B39,SEARCH(" ",B39)+1,256) &amp; ", " &amp; LEFT(B39,SEARCH(" ",B39)-1))</f>
        <v>Farrow, Sandie</v>
      </c>
      <c r="B39" s="6" t="s">
        <v>686</v>
      </c>
      <c r="C39" s="7">
        <f>SUM(D39:AQM39)</f>
        <v>94.299999999999983</v>
      </c>
      <c r="S39" s="8"/>
      <c r="AD39" s="8">
        <v>13.1</v>
      </c>
      <c r="CE39" s="8">
        <v>3.8</v>
      </c>
      <c r="CF39" s="8"/>
      <c r="CG39" s="8"/>
      <c r="CL39" s="8">
        <v>6.2</v>
      </c>
      <c r="CP39" s="8">
        <v>13.1</v>
      </c>
      <c r="DE39" s="8">
        <v>3.8</v>
      </c>
      <c r="DK39" s="8">
        <v>6.2</v>
      </c>
      <c r="EA39" s="8">
        <v>3.8</v>
      </c>
      <c r="FH39" s="8">
        <v>3.8</v>
      </c>
      <c r="FI39" s="8"/>
      <c r="GM39" s="8">
        <v>11.9</v>
      </c>
      <c r="HG39" s="8">
        <v>3.8</v>
      </c>
      <c r="HO39">
        <f>6.2*4</f>
        <v>24.8</v>
      </c>
    </row>
    <row r="40" spans="1:228" ht="12.75">
      <c r="A40" s="6" t="str">
        <f>IF(ISNUMBER(SEARCH(",",B40)),B40,MID(B40,SEARCH(" ",B40)+1,256) &amp; ", " &amp; LEFT(B40,SEARCH(" ",B40)-1))</f>
        <v>Sampson Geroski, Rosa</v>
      </c>
      <c r="B40" s="6" t="s">
        <v>668</v>
      </c>
      <c r="C40" s="7">
        <f>SUM(D40:AQM40)</f>
        <v>92</v>
      </c>
      <c r="R40" s="8">
        <v>10</v>
      </c>
      <c r="AI40" s="8">
        <v>5.6</v>
      </c>
      <c r="BS40" s="8">
        <v>21.2</v>
      </c>
      <c r="DG40" s="8">
        <v>5.4</v>
      </c>
      <c r="DH40" s="8"/>
      <c r="DI40" s="8"/>
      <c r="DJ40" s="8"/>
      <c r="FI40" s="8">
        <v>3.7</v>
      </c>
      <c r="FJ40" s="8">
        <v>5.0999999999999996</v>
      </c>
      <c r="FS40" s="8">
        <v>5.2</v>
      </c>
      <c r="FT40" s="8"/>
      <c r="FU40" s="8">
        <v>4.5</v>
      </c>
      <c r="FV40" s="8"/>
      <c r="FW40" s="8"/>
      <c r="FX40" s="8"/>
      <c r="GK40" s="8">
        <v>5.9</v>
      </c>
      <c r="GL40" s="8"/>
      <c r="GT40" s="8">
        <v>25.4</v>
      </c>
    </row>
    <row r="41" spans="1:228" ht="12.75">
      <c r="A41" s="6" t="str">
        <f>IF(ISNUMBER(SEARCH(",",B41)),B41,MID(B41,SEARCH(" ",B41)+1,256) &amp; ", " &amp; LEFT(B41,SEARCH(" ",B41)-1))</f>
        <v>Hatton, Heather</v>
      </c>
      <c r="B41" s="6" t="s">
        <v>481</v>
      </c>
      <c r="C41" s="7">
        <f>SUM(D41:AQM41)</f>
        <v>90.300000000000011</v>
      </c>
      <c r="AT41" s="8">
        <v>9</v>
      </c>
      <c r="CG41" s="8">
        <v>5.2</v>
      </c>
      <c r="CL41" s="8">
        <v>6.2</v>
      </c>
      <c r="CP41" s="8">
        <v>13.1</v>
      </c>
      <c r="CW41" s="8">
        <v>4.9000000000000004</v>
      </c>
      <c r="CX41" s="8"/>
      <c r="CY41" s="8"/>
      <c r="CZ41" s="8"/>
      <c r="DA41" s="8"/>
      <c r="DB41" s="8"/>
      <c r="DC41" s="8"/>
      <c r="DD41" s="8"/>
      <c r="FH41" s="8">
        <v>3.8</v>
      </c>
      <c r="FI41" s="8">
        <v>3.7</v>
      </c>
      <c r="FQ41" s="8">
        <v>4.7</v>
      </c>
      <c r="FR41" s="8"/>
      <c r="FS41" s="8">
        <v>5.2</v>
      </c>
      <c r="FT41" s="8"/>
      <c r="GC41" s="8">
        <v>5</v>
      </c>
      <c r="GE41" s="8">
        <v>3.7</v>
      </c>
      <c r="GH41" s="8">
        <v>6.2</v>
      </c>
      <c r="GZ41" s="8">
        <v>4.5</v>
      </c>
      <c r="HA41" s="8">
        <v>4.5</v>
      </c>
      <c r="HB41" s="8"/>
      <c r="HC41" s="8"/>
      <c r="HD41" s="8"/>
      <c r="HE41" s="8"/>
      <c r="HF41" s="8"/>
      <c r="HH41" s="8">
        <v>4.4000000000000004</v>
      </c>
      <c r="HI41" s="8"/>
      <c r="HJ41" s="8"/>
      <c r="HK41" s="8"/>
      <c r="HL41" s="8">
        <v>6.2</v>
      </c>
      <c r="HM41" s="8"/>
    </row>
    <row r="42" spans="1:228" ht="12.75">
      <c r="A42" s="6" t="str">
        <f>IF(ISNUMBER(SEARCH(",",B42)),B42,MID(B42,SEARCH(" ",B42)+1,256) &amp; ", " &amp; LEFT(B42,SEARCH(" ",B42)-1))</f>
        <v>Kesterton, Dot</v>
      </c>
      <c r="B42" s="6" t="s">
        <v>425</v>
      </c>
      <c r="C42" s="7">
        <f>SUM(D42:AQM42)</f>
        <v>87.5</v>
      </c>
      <c r="BB42" s="8">
        <v>6.2</v>
      </c>
      <c r="CI42" s="8">
        <v>6.2</v>
      </c>
      <c r="CW42" s="8">
        <v>4.9000000000000004</v>
      </c>
      <c r="CX42" s="8"/>
      <c r="CY42" s="8"/>
      <c r="CZ42" s="8"/>
      <c r="DA42" s="8"/>
      <c r="DB42" s="8"/>
      <c r="DC42" s="8"/>
      <c r="DD42" s="8"/>
      <c r="DR42" s="8">
        <v>6.2</v>
      </c>
      <c r="EG42" s="8">
        <v>3.1</v>
      </c>
      <c r="EH42" s="8"/>
      <c r="EI42" s="8"/>
      <c r="ER42" s="8">
        <v>6.2</v>
      </c>
      <c r="ES42" s="8"/>
      <c r="ET42" s="8"/>
      <c r="EU42" s="8"/>
      <c r="FZ42" s="8">
        <v>3.1</v>
      </c>
      <c r="GA42" s="8"/>
      <c r="GB42" s="8"/>
      <c r="GC42" s="8"/>
      <c r="GF42" s="8">
        <v>4.9000000000000004</v>
      </c>
      <c r="GG42" s="8"/>
      <c r="GH42" s="8"/>
      <c r="GJ42" s="8">
        <v>3.5</v>
      </c>
      <c r="GM42" s="8">
        <v>11.9</v>
      </c>
      <c r="GU42" s="8">
        <v>13.1</v>
      </c>
      <c r="HL42" s="8">
        <v>6.2</v>
      </c>
      <c r="HM42" s="8"/>
      <c r="HQ42" s="8">
        <v>5</v>
      </c>
      <c r="HT42" s="8">
        <v>7</v>
      </c>
    </row>
    <row r="43" spans="1:228" ht="12.75">
      <c r="A43" s="6" t="str">
        <f>IF(ISNUMBER(SEARCH(",",B43)),B43,MID(B43,SEARCH(" ",B43)+1,256) &amp; ", " &amp; LEFT(B43,SEARCH(" ",B43)-1))</f>
        <v>Civico, Charlotte</v>
      </c>
      <c r="B43" s="6" t="s">
        <v>400</v>
      </c>
      <c r="C43" s="7">
        <f>SUM(D43:AQM43)</f>
        <v>86.2</v>
      </c>
      <c r="AD43" s="8">
        <v>13.1</v>
      </c>
      <c r="AS43" s="8">
        <v>13.1</v>
      </c>
      <c r="BV43" s="8">
        <v>20</v>
      </c>
      <c r="BW43" s="8"/>
      <c r="BX43" s="8"/>
      <c r="DA43" s="8">
        <v>26.2</v>
      </c>
      <c r="DB43" s="8"/>
      <c r="DC43" s="8"/>
      <c r="DD43" s="8"/>
      <c r="GI43" s="8">
        <v>3.8</v>
      </c>
      <c r="GJ43" s="8"/>
      <c r="HG43" s="8">
        <v>3.8</v>
      </c>
      <c r="HL43" s="8">
        <v>6.2</v>
      </c>
      <c r="HM43" s="8"/>
    </row>
    <row r="44" spans="1:228" ht="12.75">
      <c r="A44" s="6" t="str">
        <f>IF(ISNUMBER(SEARCH(",",B44)),B44,MID(B44,SEARCH(" ",B44)+1,256) &amp; ", " &amp; LEFT(B44,SEARCH(" ",B44)-1))</f>
        <v>Smith, Helen</v>
      </c>
      <c r="B44" s="6" t="s">
        <v>500</v>
      </c>
      <c r="C44" s="7">
        <f>SUM(D44:AQM44)</f>
        <v>85.700000000000017</v>
      </c>
      <c r="AD44" s="8">
        <v>13.1</v>
      </c>
      <c r="AT44" s="8">
        <v>9</v>
      </c>
      <c r="BW44" s="8">
        <v>13.1</v>
      </c>
      <c r="BX44" s="8"/>
      <c r="CL44" s="8">
        <v>6.2</v>
      </c>
      <c r="CP44" s="8">
        <v>13.1</v>
      </c>
      <c r="DK44" s="8">
        <v>6.2</v>
      </c>
      <c r="EQ44" s="8">
        <v>13.1</v>
      </c>
      <c r="GM44" s="8">
        <v>11.9</v>
      </c>
    </row>
    <row r="45" spans="1:228" ht="12.75">
      <c r="A45" s="6" t="str">
        <f>IF(ISNUMBER(SEARCH(",",B45)),B45,MID(B45,SEARCH(" ",B45)+1,256) &amp; ", " &amp; LEFT(B45,SEARCH(" ",B45)-1))</f>
        <v>Earnshaw, Amy</v>
      </c>
      <c r="B45" s="6" t="s">
        <v>355</v>
      </c>
      <c r="C45" s="7">
        <f>SUM(D45:AQM45)</f>
        <v>84.500000000000014</v>
      </c>
      <c r="CG45" s="8">
        <v>3.1</v>
      </c>
      <c r="CP45" s="8">
        <v>13.1</v>
      </c>
      <c r="CW45" s="8">
        <v>4.9000000000000004</v>
      </c>
      <c r="CX45" s="8"/>
      <c r="CY45" s="8"/>
      <c r="CZ45" s="8"/>
      <c r="DA45" s="8"/>
      <c r="DB45" s="8"/>
      <c r="DC45" s="8"/>
      <c r="DD45" s="8"/>
      <c r="DG45" s="8">
        <v>5.4</v>
      </c>
      <c r="DH45" s="8"/>
      <c r="DI45" s="8"/>
      <c r="DJ45" s="8"/>
      <c r="FC45" s="8">
        <v>12.4</v>
      </c>
      <c r="FD45" s="8"/>
      <c r="FS45" s="8">
        <v>5.2</v>
      </c>
      <c r="FT45" s="8"/>
      <c r="GF45" s="8">
        <v>4.9000000000000004</v>
      </c>
      <c r="GG45" s="8"/>
      <c r="GH45" s="8"/>
      <c r="GJ45" s="8">
        <v>3.5</v>
      </c>
      <c r="GM45" s="8">
        <v>11.9</v>
      </c>
      <c r="HA45" s="8">
        <v>4.5</v>
      </c>
      <c r="HB45" s="8"/>
      <c r="HC45" s="8"/>
      <c r="HD45" s="8"/>
      <c r="HE45" s="8"/>
      <c r="HF45" s="8"/>
      <c r="HH45" s="8">
        <v>4.4000000000000004</v>
      </c>
      <c r="HI45" s="8"/>
      <c r="HJ45" s="8"/>
      <c r="HK45" s="8"/>
      <c r="HL45" s="8">
        <v>6.2</v>
      </c>
      <c r="HM45" s="8"/>
      <c r="HQ45" s="8">
        <v>5</v>
      </c>
    </row>
    <row r="46" spans="1:228" ht="12.75">
      <c r="A46" s="6" t="str">
        <f>IF(ISNUMBER(SEARCH(",",B46)),B46,MID(B46,SEARCH(" ",B46)+1,256) &amp; ", " &amp; LEFT(B46,SEARCH(" ",B46)-1))</f>
        <v>Wallis, Heather</v>
      </c>
      <c r="B46" s="6" t="s">
        <v>484</v>
      </c>
      <c r="C46" s="7">
        <f>SUM(D46:AQM46)</f>
        <v>83.3</v>
      </c>
      <c r="R46" s="8">
        <v>10</v>
      </c>
      <c r="AP46" s="8">
        <v>6.2</v>
      </c>
      <c r="BA46" s="8">
        <v>21</v>
      </c>
      <c r="CW46" s="8">
        <v>4.9000000000000004</v>
      </c>
      <c r="CX46" s="8"/>
      <c r="CY46" s="8"/>
      <c r="CZ46" s="8">
        <v>10</v>
      </c>
      <c r="DA46" s="8"/>
      <c r="DB46" s="8"/>
      <c r="DC46" s="8"/>
      <c r="DD46" s="8"/>
      <c r="DV46" s="8">
        <v>13.1</v>
      </c>
      <c r="DW46" s="8"/>
      <c r="DX46" s="8"/>
      <c r="DY46" s="8"/>
      <c r="DZ46" s="8"/>
      <c r="HE46" s="8">
        <v>13.1</v>
      </c>
      <c r="HF46" s="8"/>
      <c r="HQ46" s="8">
        <v>5</v>
      </c>
    </row>
    <row r="47" spans="1:228" ht="12.75">
      <c r="A47" s="6" t="str">
        <f>IF(ISNUMBER(SEARCH(",",B47)),B47,MID(B47,SEARCH(" ",B47)+1,256) &amp; ", " &amp; LEFT(B47,SEARCH(" ",B47)-1))</f>
        <v>Connelly, Emma</v>
      </c>
      <c r="B47" s="6" t="s">
        <v>437</v>
      </c>
      <c r="C47" s="7">
        <f>SUM(D47:AQM47)</f>
        <v>81.2</v>
      </c>
      <c r="AO47" s="8">
        <v>10</v>
      </c>
      <c r="BI47" s="8">
        <v>20</v>
      </c>
      <c r="CK47" s="8">
        <v>26.2</v>
      </c>
      <c r="FF47" s="8">
        <v>13.1</v>
      </c>
      <c r="FG47" s="8"/>
      <c r="GM47" s="8">
        <v>11.9</v>
      </c>
    </row>
    <row r="48" spans="1:228" ht="12.75">
      <c r="A48" s="6" t="str">
        <f>IF(ISNUMBER(SEARCH(",",B48)),B48,MID(B48,SEARCH(" ",B48)+1,256) &amp; ", " &amp; LEFT(B48,SEARCH(" ",B48)-1))</f>
        <v>Barron, Ashleigh</v>
      </c>
      <c r="B48" s="6" t="s">
        <v>370</v>
      </c>
      <c r="C48" s="7">
        <f>SUM(D48:AQM48)</f>
        <v>79.8</v>
      </c>
      <c r="X48" s="8">
        <v>6.2</v>
      </c>
      <c r="Y48" s="8"/>
      <c r="Z48" s="8"/>
      <c r="CP48" s="8">
        <v>13.1</v>
      </c>
      <c r="DA48" s="8">
        <v>26.2</v>
      </c>
      <c r="DB48" s="8"/>
      <c r="DC48" s="8"/>
      <c r="DD48" s="8"/>
      <c r="ED48" s="8">
        <v>5.5</v>
      </c>
      <c r="EE48" s="8"/>
      <c r="EF48" s="8"/>
      <c r="EG48" s="8"/>
      <c r="EH48" s="8"/>
      <c r="EI48" s="8"/>
      <c r="GM48" s="8">
        <v>11.9</v>
      </c>
      <c r="GV48" s="8">
        <v>6.2</v>
      </c>
      <c r="GW48" s="8"/>
      <c r="GX48" s="8"/>
      <c r="GY48" s="8"/>
      <c r="HA48" s="8">
        <v>4.5</v>
      </c>
      <c r="HB48" s="8"/>
      <c r="HC48" s="8"/>
      <c r="HD48" s="8"/>
      <c r="HE48" s="8"/>
      <c r="HF48" s="8"/>
      <c r="HI48" s="8">
        <v>6.2</v>
      </c>
      <c r="HJ48" s="8"/>
      <c r="HK48" s="8"/>
    </row>
    <row r="49" spans="1:228" ht="12.75">
      <c r="A49" s="6" t="str">
        <f>IF(ISNUMBER(SEARCH(",",B49)),B49,MID(B49,SEARCH(" ",B49)+1,256) &amp; ", " &amp; LEFT(B49,SEARCH(" ",B49)-1))</f>
        <v>Barrett, Alison</v>
      </c>
      <c r="B49" s="6" t="s">
        <v>348</v>
      </c>
      <c r="C49" s="7">
        <f>SUM(D49:AQM49)</f>
        <v>78.900000000000006</v>
      </c>
      <c r="L49" s="8">
        <v>20</v>
      </c>
      <c r="AW49" s="8">
        <v>6.5</v>
      </c>
      <c r="AX49" s="8"/>
      <c r="AY49" s="8"/>
      <c r="AZ49" s="8"/>
      <c r="BA49" s="8"/>
      <c r="BS49" s="8">
        <v>21.2</v>
      </c>
      <c r="CZ49" s="8">
        <v>10</v>
      </c>
      <c r="DA49" s="8"/>
      <c r="DB49" s="8"/>
      <c r="DC49" s="8"/>
      <c r="DD49" s="8"/>
      <c r="DO49" s="8">
        <v>6.8</v>
      </c>
      <c r="DP49" s="8"/>
      <c r="DQ49" s="8"/>
      <c r="EM49" s="8">
        <v>7.7</v>
      </c>
      <c r="EN49" s="8"/>
      <c r="FL49" s="8">
        <v>6.7</v>
      </c>
      <c r="FM49" s="8"/>
    </row>
    <row r="50" spans="1:228" ht="12.75">
      <c r="A50" s="6" t="str">
        <f>IF(ISNUMBER(SEARCH(",",B50)),B50,MID(B50,SEARCH(" ",B50)+1,256) &amp; ", " &amp; LEFT(B50,SEARCH(" ",B50)-1))</f>
        <v>Huws, Jane</v>
      </c>
      <c r="B50" s="6" t="s">
        <v>513</v>
      </c>
      <c r="C50" s="7">
        <f>SUM(D50:AQM50)</f>
        <v>77.900000000000006</v>
      </c>
      <c r="T50" s="8">
        <v>6.2</v>
      </c>
      <c r="U50" s="8"/>
      <c r="V50" s="8"/>
      <c r="AR50" s="8">
        <v>6.2</v>
      </c>
      <c r="CL50" s="8">
        <v>6.2</v>
      </c>
      <c r="DE50" s="8">
        <v>3.8</v>
      </c>
      <c r="DK50" s="8">
        <v>6.2</v>
      </c>
      <c r="DR50" s="8">
        <v>6.2</v>
      </c>
      <c r="EH50" s="8">
        <v>10</v>
      </c>
      <c r="EI50" s="8"/>
      <c r="ES50" s="8">
        <v>6.2</v>
      </c>
      <c r="ET50" s="8"/>
      <c r="EU50" s="8"/>
      <c r="FJ50" s="8">
        <v>5.0999999999999996</v>
      </c>
      <c r="GF50" s="8">
        <v>4.9000000000000004</v>
      </c>
      <c r="GG50" s="8"/>
      <c r="GH50" s="8"/>
      <c r="GM50" s="8">
        <v>11.9</v>
      </c>
      <c r="HQ50" s="8">
        <v>5</v>
      </c>
    </row>
    <row r="51" spans="1:228" ht="12.75">
      <c r="A51" s="6" t="str">
        <f>IF(ISNUMBER(SEARCH(",",B51)),B51,MID(B51,SEARCH(" ",B51)+1,256) &amp; ", " &amp; LEFT(B51,SEARCH(" ",B51)-1))</f>
        <v>Roberts, Frances</v>
      </c>
      <c r="B51" s="6" t="s">
        <v>460</v>
      </c>
      <c r="C51" s="7">
        <f>SUM(D51:AQM51)</f>
        <v>77.699999999999989</v>
      </c>
      <c r="Q51" s="8">
        <v>4.9000000000000004</v>
      </c>
      <c r="AD51" s="8">
        <v>13.1</v>
      </c>
      <c r="AK51" s="8">
        <v>4.9000000000000004</v>
      </c>
      <c r="BP51" s="8">
        <v>2.4</v>
      </c>
      <c r="CG51" s="8">
        <v>3.1</v>
      </c>
      <c r="CR51" s="8">
        <v>26.2</v>
      </c>
      <c r="CS51" s="8"/>
      <c r="CT51" s="8"/>
      <c r="CU51" s="8"/>
      <c r="CV51" s="8"/>
      <c r="CW51" s="8">
        <v>4.9000000000000004</v>
      </c>
      <c r="CX51" s="8"/>
      <c r="CY51" s="8"/>
      <c r="CZ51" s="8"/>
      <c r="DA51" s="8"/>
      <c r="DB51" s="8"/>
      <c r="DC51" s="8"/>
      <c r="DD51" s="8"/>
      <c r="HL51" s="8">
        <v>6.2</v>
      </c>
      <c r="HM51" s="8"/>
      <c r="HQ51" s="8">
        <v>5</v>
      </c>
      <c r="HT51" s="8">
        <v>7</v>
      </c>
    </row>
    <row r="52" spans="1:228" ht="12.75">
      <c r="A52" s="6" t="str">
        <f>IF(ISNUMBER(SEARCH(",",B52)),B52,MID(B52,SEARCH(" ",B52)+1,256) &amp; ", " &amp; LEFT(B52,SEARCH(" ",B52)-1))</f>
        <v>Bateman, Kimberley</v>
      </c>
      <c r="B52" s="6" t="s">
        <v>568</v>
      </c>
      <c r="C52" s="7">
        <f>SUM(D52:AQM52)</f>
        <v>77.100000000000009</v>
      </c>
      <c r="AD52" s="8">
        <v>13.1</v>
      </c>
      <c r="AT52" s="8">
        <v>9</v>
      </c>
      <c r="BP52" s="8">
        <v>2.4</v>
      </c>
      <c r="CL52" s="8">
        <v>6.2</v>
      </c>
      <c r="CP52" s="8">
        <v>13.1</v>
      </c>
      <c r="DR52" s="8">
        <v>6.2</v>
      </c>
      <c r="ED52" s="8">
        <v>5.5</v>
      </c>
      <c r="EE52" s="8"/>
      <c r="EF52" s="8"/>
      <c r="EG52" s="8"/>
      <c r="EH52" s="8"/>
      <c r="EI52" s="8"/>
      <c r="FS52" s="8">
        <v>5.2</v>
      </c>
      <c r="FT52" s="8"/>
      <c r="GM52" s="8">
        <v>11.9</v>
      </c>
      <c r="HA52" s="8">
        <v>4.5</v>
      </c>
      <c r="HB52" s="8"/>
      <c r="HC52" s="8"/>
      <c r="HD52" s="8"/>
      <c r="HE52" s="8"/>
      <c r="HF52" s="8"/>
    </row>
    <row r="53" spans="1:228" ht="12.75">
      <c r="A53" s="6" t="str">
        <f>IF(ISNUMBER(SEARCH(",",B53)),B53,MID(B53,SEARCH(" ",B53)+1,256) &amp; ", " &amp; LEFT(B53,SEARCH(" ",B53)-1))</f>
        <v>Stuart, Nancy</v>
      </c>
      <c r="B53" s="6" t="s">
        <v>621</v>
      </c>
      <c r="C53" s="7">
        <f>SUM(D53:AQM53)</f>
        <v>74.7</v>
      </c>
      <c r="AD53" s="8">
        <v>13.1</v>
      </c>
      <c r="BI53" s="8">
        <v>20</v>
      </c>
      <c r="CJ53" s="8">
        <v>26.2</v>
      </c>
      <c r="DK53" s="8">
        <v>6.2</v>
      </c>
      <c r="DV53" s="8">
        <v>6.2</v>
      </c>
      <c r="DW53" s="8"/>
      <c r="DX53" s="8"/>
      <c r="DY53" s="8"/>
      <c r="DZ53" s="8"/>
      <c r="GL53" s="8">
        <v>3</v>
      </c>
    </row>
    <row r="54" spans="1:228" ht="12.75">
      <c r="A54" s="6" t="str">
        <f>IF(ISNUMBER(SEARCH(",",B54)),B54,MID(B54,SEARCH(" ",B54)+1,256) &amp; ", " &amp; LEFT(B54,SEARCH(" ",B54)-1))</f>
        <v>Powell, Pippa</v>
      </c>
      <c r="B54" s="6" t="s">
        <v>648</v>
      </c>
      <c r="C54" s="7">
        <f>SUM(D54:AQM54)</f>
        <v>73.3</v>
      </c>
      <c r="R54" s="8">
        <v>10</v>
      </c>
      <c r="BA54" s="8">
        <v>21</v>
      </c>
      <c r="DG54" s="8">
        <v>5.4</v>
      </c>
      <c r="DH54" s="8"/>
      <c r="DI54" s="8"/>
      <c r="DJ54" s="8"/>
      <c r="EE54" s="8">
        <v>20</v>
      </c>
      <c r="EF54" s="8"/>
      <c r="EG54" s="8"/>
      <c r="EH54" s="8"/>
      <c r="EI54" s="8"/>
      <c r="GM54" s="8">
        <v>11.9</v>
      </c>
      <c r="HQ54" s="8">
        <v>5</v>
      </c>
    </row>
    <row r="55" spans="1:228" ht="12.75">
      <c r="A55" s="6" t="str">
        <f>IF(ISNUMBER(SEARCH(",",B55)),B55,MID(B55,SEARCH(" ",B55)+1,256) &amp; ", " &amp; LEFT(B55,SEARCH(" ",B55)-1))</f>
        <v>Eberlin, Helen</v>
      </c>
      <c r="B55" s="6" t="s">
        <v>494</v>
      </c>
      <c r="C55" s="7">
        <f>SUM(D55:AQM55)</f>
        <v>72.900000000000006</v>
      </c>
      <c r="AY55" s="8">
        <v>6.2</v>
      </c>
      <c r="AZ55" s="8"/>
      <c r="BA55" s="8"/>
      <c r="BG55" s="8">
        <v>3.1</v>
      </c>
      <c r="CL55" s="8">
        <v>6.2</v>
      </c>
      <c r="CW55" s="8">
        <v>4.9000000000000004</v>
      </c>
      <c r="CX55" s="8"/>
      <c r="CY55" s="8"/>
      <c r="CZ55" s="8"/>
      <c r="DA55" s="8"/>
      <c r="DB55" s="8"/>
      <c r="DC55" s="8"/>
      <c r="DD55" s="8"/>
      <c r="DK55" s="8">
        <v>6.2</v>
      </c>
      <c r="DR55" s="8">
        <v>6.2</v>
      </c>
      <c r="EG55" s="8">
        <v>3.1</v>
      </c>
      <c r="EH55" s="8"/>
      <c r="EI55" s="8"/>
      <c r="EN55" s="8">
        <v>6.2</v>
      </c>
      <c r="FG55" s="8">
        <v>6.2</v>
      </c>
      <c r="FI55" s="8">
        <v>3.7</v>
      </c>
      <c r="FS55" s="8">
        <v>5.2</v>
      </c>
      <c r="FT55" s="8"/>
      <c r="GP55" s="8">
        <v>6.2</v>
      </c>
      <c r="GQ55" s="8"/>
      <c r="GR55" s="8"/>
      <c r="HA55" s="8">
        <v>4.5</v>
      </c>
      <c r="HB55" s="8"/>
      <c r="HC55" s="8"/>
      <c r="HD55" s="8">
        <v>5</v>
      </c>
      <c r="HE55" s="8"/>
      <c r="HF55" s="8"/>
    </row>
    <row r="56" spans="1:228" ht="12.75">
      <c r="A56" s="6" t="str">
        <f>IF(ISNUMBER(SEARCH(",",B56)),B56,MID(B56,SEARCH(" ",B56)+1,256) &amp; ", " &amp; LEFT(B56,SEARCH(" ",B56)-1))</f>
        <v>Roper, Charlotte</v>
      </c>
      <c r="B56" s="6" t="s">
        <v>402</v>
      </c>
      <c r="C56" s="7">
        <f>SUM(D56:AQM56)</f>
        <v>72.600000000000009</v>
      </c>
      <c r="AD56" s="8">
        <v>13.1</v>
      </c>
      <c r="AT56" s="8">
        <v>9</v>
      </c>
      <c r="CP56" s="8">
        <v>13.1</v>
      </c>
      <c r="DK56" s="8">
        <v>6.2</v>
      </c>
      <c r="FO56" s="8">
        <v>13.1</v>
      </c>
      <c r="FP56" s="8"/>
      <c r="FQ56" s="8"/>
      <c r="FR56" s="8"/>
      <c r="FS56" s="8"/>
      <c r="FT56" s="8"/>
      <c r="FU56" s="8"/>
      <c r="FV56" s="8"/>
      <c r="FW56" s="8"/>
      <c r="FX56" s="8"/>
      <c r="GM56" s="8">
        <v>11.9</v>
      </c>
      <c r="HL56" s="8">
        <v>6.2</v>
      </c>
      <c r="HM56" s="8"/>
    </row>
    <row r="57" spans="1:228" ht="12.75">
      <c r="A57" s="6" t="str">
        <f>IF(ISNUMBER(SEARCH(",",B57)),B57,MID(B57,SEARCH(" ",B57)+1,256) &amp; ", " &amp; LEFT(B57,SEARCH(" ",B57)-1))</f>
        <v>Nicholson, Emma</v>
      </c>
      <c r="B57" s="6" t="s">
        <v>445</v>
      </c>
      <c r="C57" s="7">
        <f>SUM(D57:AQM57)</f>
        <v>72.599999999999994</v>
      </c>
      <c r="Y57" s="8">
        <v>6.2</v>
      </c>
      <c r="Z57" s="8"/>
      <c r="AU57" s="8">
        <v>13.1</v>
      </c>
      <c r="BO57" s="8">
        <v>13.1</v>
      </c>
      <c r="BY57" s="8">
        <v>14</v>
      </c>
      <c r="BZ57" s="8"/>
      <c r="CA57" s="8"/>
      <c r="CB57" s="8"/>
      <c r="CC57" s="8"/>
      <c r="CD57" s="8"/>
      <c r="EU57" s="8">
        <v>26.2</v>
      </c>
    </row>
    <row r="58" spans="1:228" ht="12.75">
      <c r="A58" s="6" t="str">
        <f>IF(ISNUMBER(SEARCH(",",B58)),B58,MID(B58,SEARCH(" ",B58)+1,256) &amp; ", " &amp; LEFT(B58,SEARCH(" ",B58)-1))</f>
        <v>Jennings, Jen</v>
      </c>
      <c r="B58" s="6" t="s">
        <v>518</v>
      </c>
      <c r="C58" s="7">
        <f>SUM(D58:AQM58)</f>
        <v>72.099999999999994</v>
      </c>
      <c r="CP58" s="8">
        <v>13.1</v>
      </c>
      <c r="CW58" s="8">
        <v>4.9000000000000004</v>
      </c>
      <c r="CX58" s="8"/>
      <c r="CY58" s="8"/>
      <c r="CZ58" s="8"/>
      <c r="DA58" s="8"/>
      <c r="DB58" s="8">
        <v>6.2</v>
      </c>
      <c r="DC58" s="8"/>
      <c r="DD58" s="8"/>
      <c r="EW58" s="8">
        <v>6.2</v>
      </c>
      <c r="EX58" s="8"/>
      <c r="GM58" s="8">
        <v>11.9</v>
      </c>
      <c r="HD58" s="8">
        <v>5</v>
      </c>
      <c r="HE58" s="8"/>
      <c r="HF58" s="8"/>
      <c r="HO58">
        <f>6.2*4</f>
        <v>24.8</v>
      </c>
    </row>
    <row r="59" spans="1:228" ht="12.75">
      <c r="A59" s="6" t="str">
        <f>IF(ISNUMBER(SEARCH(",",B59)),B59,MID(B59,SEARCH(" ",B59)+1,256) &amp; ", " &amp; LEFT(B59,SEARCH(" ",B59)-1))</f>
        <v>Renshaw, Sharon</v>
      </c>
      <c r="B59" s="6" t="s">
        <v>718</v>
      </c>
      <c r="C59" s="7">
        <f>SUM(D59:AQM59)</f>
        <v>71.900000000000006</v>
      </c>
      <c r="AT59" s="8">
        <v>9</v>
      </c>
      <c r="BW59" s="8">
        <v>13.1</v>
      </c>
      <c r="BX59" s="8"/>
      <c r="CP59" s="8">
        <v>13.1</v>
      </c>
      <c r="DK59" s="8">
        <v>6.2</v>
      </c>
      <c r="ED59" s="8">
        <v>5.5</v>
      </c>
      <c r="EE59" s="8"/>
      <c r="EF59" s="8"/>
      <c r="EG59" s="8"/>
      <c r="EH59" s="8"/>
      <c r="EI59" s="8"/>
      <c r="EQ59" s="8">
        <v>13.1</v>
      </c>
      <c r="GM59" s="8">
        <v>11.9</v>
      </c>
    </row>
    <row r="60" spans="1:228" ht="12.75">
      <c r="A60" s="6" t="str">
        <f>IF(ISNUMBER(SEARCH(",",B60)),B60,MID(B60,SEARCH(" ",B60)+1,256) &amp; ", " &amp; LEFT(B60,SEARCH(" ",B60)-1))</f>
        <v>Kingston, Emma</v>
      </c>
      <c r="B60" s="6" t="s">
        <v>440</v>
      </c>
      <c r="C60" s="7">
        <f>SUM(D60:AQM60)</f>
        <v>69.400000000000006</v>
      </c>
      <c r="AT60" s="8">
        <v>9</v>
      </c>
      <c r="BM60" s="8">
        <v>13.1</v>
      </c>
      <c r="EE60" s="8">
        <v>20</v>
      </c>
      <c r="EF60" s="8"/>
      <c r="EG60" s="8"/>
      <c r="EH60" s="8"/>
      <c r="EI60" s="8"/>
      <c r="FQ60" s="8">
        <v>4.7</v>
      </c>
      <c r="FR60" s="8"/>
      <c r="FS60" s="8"/>
      <c r="FT60" s="8"/>
      <c r="GM60" s="8">
        <v>11.9</v>
      </c>
      <c r="HA60" s="8">
        <v>4.5</v>
      </c>
      <c r="HB60" s="8"/>
      <c r="HC60" s="8"/>
      <c r="HD60" s="8"/>
      <c r="HE60" s="8"/>
      <c r="HF60" s="8"/>
      <c r="HJ60" s="8">
        <v>6.2</v>
      </c>
      <c r="HK60" s="8"/>
    </row>
    <row r="61" spans="1:228" ht="12.75">
      <c r="A61" s="6" t="str">
        <f>IF(ISNUMBER(SEARCH(",",B61)),B61,MID(B61,SEARCH(" ",B61)+1,256) &amp; ", " &amp; LEFT(B61,SEARCH(" ",B61)-1))</f>
        <v>Moorhead, Philippa</v>
      </c>
      <c r="B61" s="6" t="s">
        <v>643</v>
      </c>
      <c r="C61" s="7">
        <f>SUM(D61:AQM61)</f>
        <v>69.399999999999991</v>
      </c>
      <c r="O61" s="8">
        <v>6.5</v>
      </c>
      <c r="P61" s="8"/>
      <c r="Q61" s="8"/>
      <c r="AU61" s="8">
        <v>13.1</v>
      </c>
      <c r="CE61" s="8">
        <v>3.8</v>
      </c>
      <c r="CF61" s="8"/>
      <c r="CG61" s="8"/>
      <c r="CW61" s="8">
        <v>4.9000000000000004</v>
      </c>
      <c r="CX61" s="8"/>
      <c r="CY61" s="8"/>
      <c r="CZ61" s="8"/>
      <c r="DA61" s="8"/>
      <c r="DB61" s="8"/>
      <c r="DC61" s="8"/>
      <c r="DD61" s="8"/>
      <c r="DE61" s="8">
        <v>3.8</v>
      </c>
      <c r="DF61" s="8">
        <v>6.2</v>
      </c>
      <c r="DY61" s="8">
        <v>6.5</v>
      </c>
      <c r="DZ61" s="8"/>
      <c r="EA61" s="8">
        <v>3.8</v>
      </c>
      <c r="FH61" s="8">
        <v>3.8</v>
      </c>
      <c r="FI61" s="8"/>
      <c r="GF61" s="8">
        <v>4.9000000000000004</v>
      </c>
      <c r="GG61" s="8"/>
      <c r="GH61" s="8"/>
      <c r="GI61" s="8">
        <v>3.8</v>
      </c>
      <c r="GJ61" s="8"/>
      <c r="HA61" s="8">
        <v>4.5</v>
      </c>
      <c r="HB61" s="8"/>
      <c r="HC61" s="8"/>
      <c r="HD61" s="8"/>
      <c r="HE61" s="8"/>
      <c r="HF61" s="8"/>
      <c r="HG61" s="8">
        <v>3.8</v>
      </c>
    </row>
    <row r="62" spans="1:228" ht="12.75">
      <c r="A62" s="6" t="str">
        <f>IF(ISNUMBER(SEARCH(",",B62)),B62,MID(B62,SEARCH(" ",B62)+1,256) &amp; ", " &amp; LEFT(B62,SEARCH(" ",B62)-1))</f>
        <v>Fletcher, Laura</v>
      </c>
      <c r="B62" s="6" t="s">
        <v>569</v>
      </c>
      <c r="C62" s="7">
        <f>SUM(D62:AQM62)</f>
        <v>68.599999999999994</v>
      </c>
      <c r="BI62" s="8">
        <v>20</v>
      </c>
      <c r="BP62" s="8">
        <v>2.4</v>
      </c>
      <c r="CL62" s="8">
        <v>6.2</v>
      </c>
      <c r="CP62" s="8">
        <v>13.1</v>
      </c>
      <c r="FV62" s="8">
        <v>15</v>
      </c>
      <c r="FW62" s="8"/>
      <c r="FX62" s="8"/>
      <c r="GM62" s="8">
        <v>11.9</v>
      </c>
    </row>
    <row r="63" spans="1:228" ht="12.75">
      <c r="A63" s="6" t="str">
        <f>IF(ISNUMBER(SEARCH(",",B63)),B63,MID(B63,SEARCH(" ",B63)+1,256) &amp; ", " &amp; LEFT(B63,SEARCH(" ",B63)-1))</f>
        <v>Short, Dawn</v>
      </c>
      <c r="B63" s="6" t="s">
        <v>423</v>
      </c>
      <c r="C63" s="7">
        <f>SUM(D63:AQM63)</f>
        <v>68.300000000000011</v>
      </c>
      <c r="AT63" s="8">
        <v>9</v>
      </c>
      <c r="CL63" s="8">
        <v>6.2</v>
      </c>
      <c r="CP63" s="8">
        <v>13.1</v>
      </c>
      <c r="CW63" s="8">
        <v>4.9000000000000004</v>
      </c>
      <c r="CX63" s="8"/>
      <c r="CY63" s="8"/>
      <c r="CZ63" s="8"/>
      <c r="DA63" s="8"/>
      <c r="DB63" s="8"/>
      <c r="DC63" s="8"/>
      <c r="DD63" s="8"/>
      <c r="DK63" s="8">
        <v>6.2</v>
      </c>
      <c r="EA63" s="8">
        <v>3.8</v>
      </c>
      <c r="ED63" s="8">
        <v>5.5</v>
      </c>
      <c r="EE63" s="8"/>
      <c r="EF63" s="8"/>
      <c r="EG63" s="8"/>
      <c r="EH63" s="8"/>
      <c r="EI63" s="8"/>
      <c r="ES63" s="8">
        <v>6.2</v>
      </c>
      <c r="ET63" s="8"/>
      <c r="EU63" s="8"/>
      <c r="FI63" s="8">
        <v>3.7</v>
      </c>
      <c r="FS63" s="8">
        <v>5.2</v>
      </c>
      <c r="FT63" s="8"/>
      <c r="HA63" s="8">
        <v>4.5</v>
      </c>
      <c r="HB63" s="8"/>
      <c r="HC63" s="8"/>
      <c r="HD63" s="8"/>
      <c r="HE63" s="8"/>
      <c r="HF63" s="8"/>
    </row>
    <row r="64" spans="1:228" ht="12.75">
      <c r="A64" s="6" t="str">
        <f>IF(ISNUMBER(SEARCH(",",B64)),B64,MID(B64,SEARCH(" ",B64)+1,256) &amp; ", " &amp; LEFT(B64,SEARCH(" ",B64)-1))</f>
        <v>Gleig, Jo</v>
      </c>
      <c r="B64" s="6" t="s">
        <v>533</v>
      </c>
      <c r="C64" s="7">
        <f>SUM(D64:AQM64)</f>
        <v>67.2</v>
      </c>
      <c r="AT64" s="8">
        <v>9</v>
      </c>
      <c r="CL64" s="8">
        <v>6.2</v>
      </c>
      <c r="CX64" s="8">
        <v>3.1</v>
      </c>
      <c r="CY64" s="8"/>
      <c r="DE64" s="8">
        <v>3.8</v>
      </c>
      <c r="DK64" s="8">
        <v>6.2</v>
      </c>
      <c r="DR64" s="8">
        <v>6.2</v>
      </c>
      <c r="EA64" s="8">
        <v>3.8</v>
      </c>
      <c r="ED64" s="8">
        <v>5.5</v>
      </c>
      <c r="EE64" s="8"/>
      <c r="EF64" s="8"/>
      <c r="EG64" s="8"/>
      <c r="EH64" s="8"/>
      <c r="EI64" s="8"/>
      <c r="ES64" s="8">
        <v>6.2</v>
      </c>
      <c r="ET64" s="8"/>
      <c r="EU64" s="8"/>
      <c r="FH64" s="8">
        <v>3.8</v>
      </c>
      <c r="FI64" s="8">
        <v>3.7</v>
      </c>
      <c r="FS64" s="8">
        <v>5.2</v>
      </c>
      <c r="FT64" s="8"/>
      <c r="HA64" s="8">
        <v>4.5</v>
      </c>
      <c r="HB64" s="8"/>
      <c r="HC64" s="8"/>
      <c r="HD64" s="8"/>
      <c r="HE64" s="8"/>
      <c r="HF64" s="8"/>
    </row>
    <row r="65" spans="1:225" ht="12.75">
      <c r="A65" s="6" t="str">
        <f>IF(ISNUMBER(SEARCH(",",B65)),B65,MID(B65,SEARCH(" ",B65)+1,256) &amp; ", " &amp; LEFT(B65,SEARCH(" ",B65)-1))</f>
        <v>Rea, Rachel</v>
      </c>
      <c r="B65" s="6" t="s">
        <v>657</v>
      </c>
      <c r="C65" s="7">
        <f>SUM(D65:AQM65)</f>
        <v>65.7</v>
      </c>
      <c r="AD65" s="8">
        <v>13.1</v>
      </c>
      <c r="AT65" s="8">
        <v>9</v>
      </c>
      <c r="CL65" s="8">
        <v>6.2</v>
      </c>
      <c r="CP65" s="8">
        <v>13.1</v>
      </c>
      <c r="DK65" s="8">
        <v>6.2</v>
      </c>
      <c r="GM65" s="8">
        <v>11.9</v>
      </c>
      <c r="HL65" s="8">
        <v>6.2</v>
      </c>
      <c r="HM65" s="8"/>
    </row>
    <row r="66" spans="1:225" ht="12.75">
      <c r="A66" s="6" t="str">
        <f>IF(ISNUMBER(SEARCH(",",B66)),B66,MID(B66,SEARCH(" ",B66)+1,256) &amp; ", " &amp; LEFT(B66,SEARCH(" ",B66)-1))</f>
        <v>Muscroft, Victoria</v>
      </c>
      <c r="B66" s="6" t="s">
        <v>736</v>
      </c>
      <c r="C66" s="7">
        <f>SUM(D66:AQM66)</f>
        <v>64.2</v>
      </c>
      <c r="AT66" s="8">
        <v>9</v>
      </c>
      <c r="BM66" s="8">
        <v>13.1</v>
      </c>
      <c r="CP66" s="8">
        <v>13.1</v>
      </c>
      <c r="EK66" s="8">
        <v>6.2</v>
      </c>
      <c r="EL66" s="8"/>
      <c r="EM66" s="8"/>
      <c r="EN66" s="8"/>
      <c r="FQ66" s="8">
        <v>4.7</v>
      </c>
      <c r="FR66" s="8"/>
      <c r="FS66" s="8"/>
      <c r="FT66" s="8"/>
      <c r="GM66" s="8">
        <v>11.9</v>
      </c>
      <c r="HJ66" s="8">
        <v>6.2</v>
      </c>
      <c r="HK66" s="8"/>
    </row>
    <row r="67" spans="1:225" ht="12.75">
      <c r="A67" s="6" t="str">
        <f>IF(ISNUMBER(SEARCH(",",B67)),B67,MID(B67,SEARCH(" ",B67)+1,256) &amp; ", " &amp; LEFT(B67,SEARCH(" ",B67)-1))</f>
        <v>Hancock, Letitia</v>
      </c>
      <c r="B67" s="6" t="s">
        <v>578</v>
      </c>
      <c r="C67" s="7">
        <f>SUM(D67:AQM67)</f>
        <v>64.099999999999994</v>
      </c>
      <c r="AD67" s="8">
        <v>13.1</v>
      </c>
      <c r="CK67" s="8">
        <v>26.2</v>
      </c>
      <c r="DR67" s="8">
        <v>6.2</v>
      </c>
      <c r="ED67" s="8">
        <v>5.5</v>
      </c>
      <c r="EE67" s="8"/>
      <c r="EF67" s="8"/>
      <c r="EG67" s="8"/>
      <c r="EH67" s="8"/>
      <c r="EI67" s="8"/>
      <c r="FM67" s="8">
        <v>13.1</v>
      </c>
    </row>
    <row r="68" spans="1:225" ht="12.75">
      <c r="A68" s="6" t="str">
        <f>IF(ISNUMBER(SEARCH(",",B68)),B68,MID(B68,SEARCH(" ",B68)+1,256) &amp; ", " &amp; LEFT(B68,SEARCH(" ",B68)-1))</f>
        <v>Uttley, Sarah</v>
      </c>
      <c r="B68" s="6" t="s">
        <v>715</v>
      </c>
      <c r="C68" s="7">
        <f>SUM(D68:AQM68)</f>
        <v>64</v>
      </c>
      <c r="AT68" s="8">
        <v>9</v>
      </c>
      <c r="CP68" s="8">
        <v>13.1</v>
      </c>
      <c r="DK68" s="8">
        <v>6.2</v>
      </c>
      <c r="EC68" s="8">
        <v>6.2</v>
      </c>
      <c r="EI68" s="8">
        <v>13.1</v>
      </c>
      <c r="GM68" s="8">
        <v>11.9</v>
      </c>
      <c r="HA68" s="8">
        <v>4.5</v>
      </c>
      <c r="HB68" s="8"/>
      <c r="HC68" s="8"/>
      <c r="HD68" s="8"/>
      <c r="HE68" s="8"/>
      <c r="HF68" s="8"/>
    </row>
    <row r="69" spans="1:225" ht="12.75">
      <c r="A69" s="6" t="str">
        <f>IF(ISNUMBER(SEARCH(",",B69)),B69,MID(B69,SEARCH(" ",B69)+1,256) &amp; ", " &amp; LEFT(B69,SEARCH(" ",B69)-1))</f>
        <v>Greenough, Caroline</v>
      </c>
      <c r="B69" s="6" t="s">
        <v>388</v>
      </c>
      <c r="C69" s="7">
        <f>SUM(D69:AQM69)</f>
        <v>63.899999999999991</v>
      </c>
      <c r="E69" s="8">
        <v>4.9000000000000004</v>
      </c>
      <c r="F69" s="8"/>
      <c r="Q69" s="8">
        <v>4.9000000000000004</v>
      </c>
      <c r="AK69" s="8">
        <v>4.9000000000000004</v>
      </c>
      <c r="AP69" s="8">
        <v>6.2</v>
      </c>
      <c r="CL69" s="8">
        <v>6.2</v>
      </c>
      <c r="DE69" s="8">
        <v>3.8</v>
      </c>
      <c r="DS69" s="8">
        <v>6.2</v>
      </c>
      <c r="EA69" s="8">
        <v>3.8</v>
      </c>
      <c r="GI69" s="8">
        <v>3.8</v>
      </c>
      <c r="GJ69" s="8">
        <v>3.5</v>
      </c>
      <c r="GM69" s="8">
        <v>11.9</v>
      </c>
      <c r="HG69" s="8">
        <v>3.8</v>
      </c>
    </row>
    <row r="70" spans="1:225" ht="12.75">
      <c r="A70" s="6" t="str">
        <f>IF(ISNUMBER(SEARCH(",",B70)),B70,MID(B70,SEARCH(" ",B70)+1,256) &amp; ", " &amp; LEFT(B70,SEARCH(" ",B70)-1))</f>
        <v>Gasperini, Valeria</v>
      </c>
      <c r="B70" s="6" t="s">
        <v>732</v>
      </c>
      <c r="C70" s="7">
        <f>SUM(D70:AQM70)</f>
        <v>63.5</v>
      </c>
      <c r="AL70" s="8">
        <v>13.1</v>
      </c>
      <c r="BP70" s="8">
        <v>4.9000000000000004</v>
      </c>
      <c r="CP70" s="8">
        <v>13.1</v>
      </c>
      <c r="DA70" s="8">
        <v>26.2</v>
      </c>
      <c r="DB70" s="8"/>
      <c r="DC70" s="8"/>
      <c r="DD70" s="8"/>
      <c r="FX70" s="8">
        <v>6.2</v>
      </c>
    </row>
    <row r="71" spans="1:225" ht="12.75">
      <c r="A71" s="6" t="str">
        <f>IF(ISNUMBER(SEARCH(",",B71)),B71,MID(B71,SEARCH(" ",B71)+1,256) &amp; ", " &amp; LEFT(B71,SEARCH(" ",B71)-1))</f>
        <v>Bannister, Sarah</v>
      </c>
      <c r="B71" s="6" t="s">
        <v>693</v>
      </c>
      <c r="C71" s="7">
        <f>SUM(D71:AQM71)</f>
        <v>63.400000000000006</v>
      </c>
      <c r="F71" s="8">
        <v>6.2</v>
      </c>
      <c r="BE71" s="8">
        <v>13.1</v>
      </c>
      <c r="BF71" s="8"/>
      <c r="DK71" s="8">
        <v>6.2</v>
      </c>
      <c r="DR71" s="8">
        <v>6.2</v>
      </c>
      <c r="EN71" s="8">
        <v>6.2</v>
      </c>
      <c r="ET71" s="8">
        <v>13.1</v>
      </c>
      <c r="EU71" s="8"/>
      <c r="GP71" s="8">
        <v>6.2</v>
      </c>
      <c r="GQ71" s="8"/>
      <c r="GR71" s="8"/>
      <c r="HJ71" s="8">
        <v>6.2</v>
      </c>
      <c r="HK71" s="8"/>
    </row>
    <row r="72" spans="1:225" ht="12.75">
      <c r="A72" s="6" t="str">
        <f>IF(ISNUMBER(SEARCH(",",B72)),B72,MID(B72,SEARCH(" ",B72)+1,256) &amp; ", " &amp; LEFT(B72,SEARCH(" ",B72)-1))</f>
        <v>Davies, Tracey</v>
      </c>
      <c r="B72" s="6" t="s">
        <v>728</v>
      </c>
      <c r="C72" s="7">
        <f>SUM(D72:AQM72)</f>
        <v>61.400000000000006</v>
      </c>
      <c r="H72" s="8"/>
      <c r="BD72" s="8"/>
      <c r="BE72" s="8"/>
      <c r="BF72" s="8"/>
      <c r="CL72" s="8">
        <v>6.2</v>
      </c>
      <c r="CP72" s="8">
        <v>13.1</v>
      </c>
      <c r="DK72" s="8">
        <v>6.2</v>
      </c>
      <c r="DR72" s="8">
        <v>6.2</v>
      </c>
      <c r="ED72" s="8">
        <v>5.5</v>
      </c>
      <c r="EE72" s="8"/>
      <c r="EF72" s="8"/>
      <c r="EG72" s="8"/>
      <c r="EH72" s="8"/>
      <c r="EI72" s="8"/>
      <c r="FO72" s="8">
        <v>13.1</v>
      </c>
      <c r="FP72" s="8"/>
      <c r="FQ72" s="8"/>
      <c r="FR72" s="8"/>
      <c r="FS72" s="8"/>
      <c r="FT72" s="8"/>
      <c r="FU72" s="8"/>
      <c r="FV72" s="8"/>
      <c r="FW72" s="8"/>
      <c r="FX72" s="8"/>
      <c r="GF72" s="8">
        <v>4.9000000000000004</v>
      </c>
      <c r="GG72" s="8"/>
      <c r="GH72" s="8"/>
      <c r="HL72" s="8">
        <v>6.2</v>
      </c>
      <c r="HM72" s="8"/>
    </row>
    <row r="73" spans="1:225" ht="12.75">
      <c r="A73" s="6" t="str">
        <f>IF(ISNUMBER(SEARCH(",",B73)),B73,MID(B73,SEARCH(" ",B73)+1,256) &amp; ", " &amp; LEFT(B73,SEARCH(" ",B73)-1))</f>
        <v>Jackson, Angela</v>
      </c>
      <c r="B73" s="6" t="s">
        <v>361</v>
      </c>
      <c r="C73" s="7">
        <f>SUM(D73:AQM73)</f>
        <v>61.3</v>
      </c>
      <c r="AT73" s="8">
        <v>9</v>
      </c>
      <c r="BG73" s="8">
        <v>3.1</v>
      </c>
      <c r="CL73" s="8">
        <v>6.2</v>
      </c>
      <c r="CP73" s="8">
        <v>13.1</v>
      </c>
      <c r="CW73" s="8">
        <v>4.9000000000000004</v>
      </c>
      <c r="CX73" s="8"/>
      <c r="CY73" s="8"/>
      <c r="CZ73" s="8"/>
      <c r="DA73" s="8"/>
      <c r="DB73" s="8"/>
      <c r="DC73" s="8"/>
      <c r="DD73" s="8"/>
      <c r="DV73" s="8">
        <v>13.1</v>
      </c>
      <c r="DW73" s="8"/>
      <c r="DX73" s="8"/>
      <c r="DY73" s="8"/>
      <c r="DZ73" s="8"/>
      <c r="GM73" s="8">
        <v>11.9</v>
      </c>
    </row>
    <row r="74" spans="1:225" ht="12.75">
      <c r="A74" s="6" t="str">
        <f>IF(ISNUMBER(SEARCH(",",B74)),B74,MID(B74,SEARCH(" ",B74)+1,256) &amp; ", " &amp; LEFT(B74,SEARCH(" ",B74)-1))</f>
        <v>Street, Stephanie</v>
      </c>
      <c r="B74" s="6" t="s">
        <v>726</v>
      </c>
      <c r="C74" s="7">
        <f>SUM(D74:AQM74)</f>
        <v>60.7</v>
      </c>
      <c r="AT74" s="8">
        <v>9</v>
      </c>
      <c r="CL74" s="8">
        <v>6.2</v>
      </c>
      <c r="CP74" s="8">
        <v>13.1</v>
      </c>
      <c r="DR74" s="8">
        <v>6.2</v>
      </c>
      <c r="GO74" s="8">
        <v>13.1</v>
      </c>
      <c r="GU74" s="8">
        <v>13.1</v>
      </c>
    </row>
    <row r="75" spans="1:225" ht="12.75">
      <c r="A75" s="6" t="str">
        <f>IF(ISNUMBER(SEARCH(",",B75)),B75,MID(B75,SEARCH(" ",B75)+1,256) &amp; ", " &amp; LEFT(B75,SEARCH(" ",B75)-1))</f>
        <v>Schofield, Sarah</v>
      </c>
      <c r="B75" s="6" t="s">
        <v>708</v>
      </c>
      <c r="C75" s="7">
        <f>SUM(D75:AQM75)</f>
        <v>59.5</v>
      </c>
      <c r="AD75" s="8">
        <v>13.1</v>
      </c>
      <c r="AT75" s="8">
        <v>9</v>
      </c>
      <c r="CL75" s="8">
        <v>6.2</v>
      </c>
      <c r="CP75" s="8">
        <v>13.1</v>
      </c>
      <c r="GM75" s="8">
        <v>11.9</v>
      </c>
      <c r="HL75" s="8">
        <v>6.2</v>
      </c>
      <c r="HM75" s="8"/>
    </row>
    <row r="76" spans="1:225" ht="12.75">
      <c r="A76" s="6" t="str">
        <f>IF(ISNUMBER(SEARCH(",",B76)),B76,MID(B76,SEARCH(" ",B76)+1,256) &amp; ", " &amp; LEFT(B76,SEARCH(" ",B76)-1))</f>
        <v>Biney, Tracy</v>
      </c>
      <c r="B76" s="6" t="s">
        <v>730</v>
      </c>
      <c r="C76" s="7">
        <f>SUM(D76:AQM76)</f>
        <v>59.3</v>
      </c>
      <c r="H76" s="8">
        <v>20</v>
      </c>
      <c r="BD76" s="8">
        <v>13.1</v>
      </c>
      <c r="BE76" s="8"/>
      <c r="BF76" s="8"/>
      <c r="DA76" s="8">
        <v>26.2</v>
      </c>
      <c r="DB76" s="8"/>
      <c r="DC76" s="8"/>
      <c r="DD76" s="8"/>
    </row>
    <row r="77" spans="1:225" ht="12.75">
      <c r="A77" s="6" t="str">
        <f>IF(ISNUMBER(SEARCH(",",B77)),B77,MID(B77,SEARCH(" ",B77)+1,256) &amp; ", " &amp; LEFT(B77,SEARCH(" ",B77)-1))</f>
        <v>Beal, Emma</v>
      </c>
      <c r="B77" s="6" t="s">
        <v>434</v>
      </c>
      <c r="C77" s="7">
        <f>SUM(D77:AQM77)</f>
        <v>59.2</v>
      </c>
      <c r="CP77" s="8">
        <v>13.1</v>
      </c>
      <c r="GF77" s="8">
        <v>4.9000000000000004</v>
      </c>
      <c r="GG77" s="8"/>
      <c r="GH77" s="8"/>
      <c r="GM77" s="8">
        <v>11.9</v>
      </c>
      <c r="HA77" s="8">
        <v>4.5</v>
      </c>
      <c r="HB77" s="8"/>
      <c r="HC77" s="8"/>
      <c r="HD77" s="8"/>
      <c r="HE77" s="8"/>
      <c r="HF77" s="8"/>
      <c r="HL77" s="8">
        <v>6.2</v>
      </c>
      <c r="HM77" s="8"/>
      <c r="HN77" s="8">
        <v>18.600000000000001</v>
      </c>
    </row>
    <row r="78" spans="1:225" ht="12.75">
      <c r="A78" s="6" t="str">
        <f>IF(ISNUMBER(SEARCH(",",B78)),B78,MID(B78,SEARCH(" ",B78)+1,256) &amp; ", " &amp; LEFT(B78,SEARCH(" ",B78)-1))</f>
        <v>Reale, Sophie</v>
      </c>
      <c r="B78" s="6" t="s">
        <v>725</v>
      </c>
      <c r="C78" s="7">
        <f>SUM(D78:AQM78)</f>
        <v>58.800000000000004</v>
      </c>
      <c r="AD78" s="8">
        <v>13.1</v>
      </c>
      <c r="AN78" s="8">
        <v>6.2</v>
      </c>
      <c r="BF78" s="8">
        <v>3.7</v>
      </c>
      <c r="BL78" s="8">
        <v>4.5999999999999996</v>
      </c>
      <c r="BM78" s="8"/>
      <c r="CP78" s="8">
        <v>13.1</v>
      </c>
      <c r="GM78" s="8">
        <v>11.9</v>
      </c>
      <c r="HL78" s="8">
        <v>6.2</v>
      </c>
      <c r="HM78" s="8"/>
    </row>
    <row r="79" spans="1:225" ht="12.75">
      <c r="A79" s="6" t="str">
        <f>IF(ISNUMBER(SEARCH(",",B79)),B79,MID(B79,SEARCH(" ",B79)+1,256) &amp; ", " &amp; LEFT(B79,SEARCH(" ",B79)-1))</f>
        <v>Pearson, Gillian</v>
      </c>
      <c r="B79" s="6" t="s">
        <v>473</v>
      </c>
      <c r="C79" s="7">
        <f>SUM(D79:AQM79)</f>
        <v>58.8</v>
      </c>
      <c r="AA79" s="8">
        <v>13.1</v>
      </c>
      <c r="AT79" s="8">
        <v>9</v>
      </c>
      <c r="CL79" s="8">
        <v>6.2</v>
      </c>
      <c r="CP79" s="8">
        <v>13.1</v>
      </c>
      <c r="ED79" s="8">
        <v>5.5</v>
      </c>
      <c r="EE79" s="8"/>
      <c r="EF79" s="8"/>
      <c r="EG79" s="8"/>
      <c r="EH79" s="8"/>
      <c r="EI79" s="8"/>
      <c r="GM79" s="8">
        <v>11.9</v>
      </c>
    </row>
    <row r="80" spans="1:225" ht="12.75">
      <c r="A80" s="6" t="str">
        <f>IF(ISNUMBER(SEARCH(",",B80)),B80,MID(B80,SEARCH(" ",B80)+1,256) &amp; ", " &amp; LEFT(B80,SEARCH(" ",B80)-1))</f>
        <v>Crowson, Lindsey</v>
      </c>
      <c r="B80" s="6" t="s">
        <v>579</v>
      </c>
      <c r="C80" s="7">
        <f>SUM(D80:AQM80)</f>
        <v>58.1</v>
      </c>
      <c r="DA80" s="8">
        <v>26.2</v>
      </c>
      <c r="DB80" s="8"/>
      <c r="DC80" s="8"/>
      <c r="DD80" s="8"/>
      <c r="GM80" s="8">
        <v>11.9</v>
      </c>
      <c r="GX80" s="8">
        <v>10</v>
      </c>
      <c r="GY80" s="8"/>
      <c r="HD80" s="8">
        <v>5</v>
      </c>
      <c r="HE80" s="8"/>
      <c r="HF80" s="8"/>
      <c r="HQ80" s="8">
        <v>5</v>
      </c>
    </row>
    <row r="81" spans="1:228" ht="12.75">
      <c r="A81" s="6" t="str">
        <f>IF(ISNUMBER(SEARCH(",",B81)),B81,MID(B81,SEARCH(" ",B81)+1,256) &amp; ", " &amp; LEFT(B81,SEARCH(" ",B81)-1))</f>
        <v>Albaya, Ruth</v>
      </c>
      <c r="B81" s="6" t="s">
        <v>674</v>
      </c>
      <c r="C81" s="7">
        <f>SUM(D81:AQM81)</f>
        <v>57.9</v>
      </c>
      <c r="X81" s="8">
        <v>6.2</v>
      </c>
      <c r="Y81" s="8"/>
      <c r="Z81" s="8"/>
      <c r="BH81" s="8">
        <v>6.2</v>
      </c>
      <c r="CP81" s="8">
        <v>13.1</v>
      </c>
      <c r="DX81" s="8">
        <v>6.2</v>
      </c>
      <c r="DY81" s="8"/>
      <c r="DZ81" s="8"/>
      <c r="EU81" s="8">
        <v>26.2</v>
      </c>
    </row>
    <row r="82" spans="1:228" ht="12.75">
      <c r="A82" s="6" t="str">
        <f>IF(ISNUMBER(SEARCH(",",B82)),B82,MID(B82,SEARCH(" ",B82)+1,256) &amp; ", " &amp; LEFT(B82,SEARCH(" ",B82)-1))</f>
        <v>Woodward, Lucy</v>
      </c>
      <c r="B82" s="6" t="s">
        <v>597</v>
      </c>
      <c r="C82" s="7">
        <f>SUM(D82:AQM82)</f>
        <v>57.8</v>
      </c>
      <c r="AD82" s="8">
        <v>13.1</v>
      </c>
      <c r="AT82" s="8">
        <v>9</v>
      </c>
      <c r="CL82" s="8">
        <v>6.2</v>
      </c>
      <c r="CP82" s="8">
        <v>13.1</v>
      </c>
      <c r="CW82" s="8">
        <v>4.9000000000000004</v>
      </c>
      <c r="CX82" s="8"/>
      <c r="CY82" s="8"/>
      <c r="CZ82" s="8"/>
      <c r="DA82" s="8"/>
      <c r="DB82" s="8"/>
      <c r="DC82" s="8"/>
      <c r="DD82" s="8"/>
      <c r="HL82" s="8">
        <v>6.2</v>
      </c>
      <c r="HM82" s="8"/>
      <c r="HR82" s="8">
        <v>5.3</v>
      </c>
    </row>
    <row r="83" spans="1:228" ht="12.75">
      <c r="A83" s="6" t="str">
        <f>IF(ISNUMBER(SEARCH(",",B83)),B83,MID(B83,SEARCH(" ",B83)+1,256) &amp; ", " &amp; LEFT(B83,SEARCH(" ",B83)-1))</f>
        <v>Cowell, Lucy</v>
      </c>
      <c r="B83" s="6" t="s">
        <v>594</v>
      </c>
      <c r="C83" s="7">
        <f>SUM(D83:AQM83)</f>
        <v>56.900000000000006</v>
      </c>
      <c r="AD83" s="8">
        <v>13.1</v>
      </c>
      <c r="AT83" s="8">
        <v>9</v>
      </c>
      <c r="CL83" s="8">
        <v>6.2</v>
      </c>
      <c r="CP83" s="8">
        <v>13.1</v>
      </c>
      <c r="DK83" s="8">
        <v>6.2</v>
      </c>
      <c r="DZ83" s="8">
        <v>3.1</v>
      </c>
      <c r="EK83" s="8">
        <v>6.2</v>
      </c>
      <c r="EL83" s="8"/>
      <c r="EM83" s="8"/>
      <c r="EN83" s="8"/>
    </row>
    <row r="84" spans="1:228" ht="12.75">
      <c r="A84" s="6" t="str">
        <f>IF(ISNUMBER(SEARCH(",",B84)),B84,MID(B84,SEARCH(" ",B84)+1,256) &amp; ", " &amp; LEFT(B84,SEARCH(" ",B84)-1))</f>
        <v>Hargreaves, Heidi</v>
      </c>
      <c r="B84" s="6" t="s">
        <v>485</v>
      </c>
      <c r="C84" s="7">
        <f>SUM(D84:AQM84)</f>
        <v>56.4</v>
      </c>
      <c r="AT84" s="8">
        <v>9</v>
      </c>
      <c r="DD84" s="8">
        <v>3.1</v>
      </c>
      <c r="DK84" s="8">
        <v>6.2</v>
      </c>
      <c r="DT84" s="8">
        <v>13.1</v>
      </c>
      <c r="DU84" s="8"/>
      <c r="DV84" s="8"/>
      <c r="DW84" s="8"/>
      <c r="DX84" s="8"/>
      <c r="DY84" s="8"/>
      <c r="DZ84" s="8"/>
      <c r="FO84" s="8">
        <v>13.1</v>
      </c>
      <c r="FP84" s="8"/>
      <c r="FQ84" s="8"/>
      <c r="FR84" s="8"/>
      <c r="FS84" s="8"/>
      <c r="FT84" s="8"/>
      <c r="FU84" s="8"/>
      <c r="FV84" s="8"/>
      <c r="FW84" s="8"/>
      <c r="FX84" s="8"/>
      <c r="GM84" s="8">
        <v>11.9</v>
      </c>
    </row>
    <row r="85" spans="1:228" ht="12.75">
      <c r="A85" s="6" t="str">
        <f>IF(ISNUMBER(SEARCH(",",B85)),B85,MID(B85,SEARCH(" ",B85)+1,256) &amp; ", " &amp; LEFT(B85,SEARCH(" ",B85)-1))</f>
        <v>Johnson, Claire</v>
      </c>
      <c r="B85" s="6" t="s">
        <v>414</v>
      </c>
      <c r="C85" s="7">
        <f>SUM(D85:AQM85)</f>
        <v>55.6</v>
      </c>
      <c r="AT85" s="8">
        <v>9</v>
      </c>
      <c r="CL85" s="8">
        <v>6.2</v>
      </c>
      <c r="CW85" s="8">
        <v>4.9000000000000004</v>
      </c>
      <c r="CX85" s="8"/>
      <c r="CY85" s="8"/>
      <c r="CZ85" s="8"/>
      <c r="DA85" s="8"/>
      <c r="DB85" s="8"/>
      <c r="DC85" s="8"/>
      <c r="DD85" s="8"/>
      <c r="DK85" s="8">
        <v>6.2</v>
      </c>
      <c r="DV85" s="8">
        <v>13.1</v>
      </c>
      <c r="DW85" s="8"/>
      <c r="DX85" s="8"/>
      <c r="DY85" s="8"/>
      <c r="DZ85" s="8"/>
      <c r="ED85" s="8">
        <v>5.5</v>
      </c>
      <c r="EE85" s="8"/>
      <c r="EF85" s="8"/>
      <c r="EG85" s="8"/>
      <c r="EH85" s="8"/>
      <c r="EI85" s="8"/>
      <c r="HA85" s="8">
        <v>4.5</v>
      </c>
      <c r="HB85" s="8"/>
      <c r="HC85" s="8"/>
      <c r="HD85" s="8"/>
      <c r="HE85" s="8"/>
      <c r="HF85" s="8"/>
      <c r="HL85" s="8">
        <v>6.2</v>
      </c>
      <c r="HM85" s="8"/>
    </row>
    <row r="86" spans="1:228" ht="12.75">
      <c r="A86" s="6" t="str">
        <f>IF(ISNUMBER(SEARCH(",",B86)),B86,MID(B86,SEARCH(" ",B86)+1,256) &amp; ", " &amp; LEFT(B86,SEARCH(" ",B86)-1))</f>
        <v>Norton, Emma</v>
      </c>
      <c r="B86" s="6" t="s">
        <v>446</v>
      </c>
      <c r="C86" s="7">
        <f>SUM(D86:AQM86)</f>
        <v>55.3</v>
      </c>
      <c r="G86" s="8">
        <v>13.1</v>
      </c>
      <c r="AY86" s="8">
        <v>3.1</v>
      </c>
      <c r="AZ86" s="8"/>
      <c r="BA86" s="8"/>
      <c r="BP86" s="8">
        <v>2.4</v>
      </c>
      <c r="CL86" s="8">
        <v>6.2</v>
      </c>
      <c r="DR86" s="8">
        <v>6.2</v>
      </c>
      <c r="FY86" s="8">
        <v>7.4</v>
      </c>
      <c r="FZ86" s="8"/>
      <c r="GA86" s="8"/>
      <c r="GB86" s="8"/>
      <c r="GC86" s="8"/>
      <c r="GM86" s="8">
        <v>11.9</v>
      </c>
      <c r="HQ86" s="8">
        <v>5</v>
      </c>
    </row>
    <row r="87" spans="1:228" ht="12.75">
      <c r="A87" s="6" t="str">
        <f>IF(ISNUMBER(SEARCH(",",B87)),B87,MID(B87,SEARCH(" ",B87)+1,256) &amp; ", " &amp; LEFT(B87,SEARCH(" ",B87)-1))</f>
        <v>Hogg, Laura</v>
      </c>
      <c r="B87" s="6" t="s">
        <v>572</v>
      </c>
      <c r="C87" s="7">
        <f>SUM(D87:AQM87)</f>
        <v>54.900000000000006</v>
      </c>
      <c r="AW87" s="8">
        <v>6.5</v>
      </c>
      <c r="AX87" s="8"/>
      <c r="AY87" s="8"/>
      <c r="AZ87" s="8"/>
      <c r="BA87" s="8"/>
      <c r="BU87" s="8">
        <v>6.7</v>
      </c>
      <c r="BV87" s="8"/>
      <c r="BW87" s="8"/>
      <c r="BX87" s="8"/>
      <c r="DM87" s="8">
        <v>5.7</v>
      </c>
      <c r="DN87" s="8"/>
      <c r="EA87" s="8">
        <v>3.8</v>
      </c>
      <c r="EH87" s="8">
        <v>10</v>
      </c>
      <c r="EI87" s="8"/>
      <c r="FL87" s="8">
        <v>6.7</v>
      </c>
      <c r="FM87" s="8"/>
      <c r="FQ87" s="8">
        <v>4.7</v>
      </c>
      <c r="FR87" s="8"/>
      <c r="FS87" s="8"/>
      <c r="FT87" s="8"/>
      <c r="GF87" s="8">
        <v>4.9000000000000004</v>
      </c>
      <c r="GG87" s="8"/>
      <c r="GH87" s="8"/>
      <c r="GK87" s="8">
        <v>5.9</v>
      </c>
      <c r="GL87" s="8"/>
    </row>
    <row r="88" spans="1:228" ht="12.75">
      <c r="A88" s="6" t="str">
        <f>IF(ISNUMBER(SEARCH(",",B88)),B88,MID(B88,SEARCH(" ",B88)+1,256) &amp; ", " &amp; LEFT(B88,SEARCH(" ",B88)-1))</f>
        <v>Cousins, Louise</v>
      </c>
      <c r="B88" s="6" t="s">
        <v>589</v>
      </c>
      <c r="C88" s="7">
        <f>SUM(D88:AQM88)</f>
        <v>54</v>
      </c>
      <c r="BE88" s="8">
        <v>13.1</v>
      </c>
      <c r="BF88" s="8"/>
      <c r="EL88" s="8">
        <v>26.2</v>
      </c>
      <c r="EM88" s="8"/>
      <c r="EN88" s="8"/>
      <c r="GJ88" s="8">
        <v>3.5</v>
      </c>
      <c r="GY88" s="8">
        <v>6.2</v>
      </c>
      <c r="HQ88" s="8">
        <v>5</v>
      </c>
    </row>
    <row r="89" spans="1:228" ht="12.75">
      <c r="A89" s="6" t="str">
        <f>IF(ISNUMBER(SEARCH(",",B89)),B89,MID(B89,SEARCH(" ",B89)+1,256) &amp; ", " &amp; LEFT(B89,SEARCH(" ",B89)-1))</f>
        <v>Bull, Eleanor</v>
      </c>
      <c r="B89" s="6" t="s">
        <v>429</v>
      </c>
      <c r="C89" s="7">
        <f>SUM(D89:AQM89)</f>
        <v>53.300000000000004</v>
      </c>
      <c r="AD89" s="8">
        <v>13.1</v>
      </c>
      <c r="CL89" s="8">
        <v>6.2</v>
      </c>
      <c r="CX89" s="8">
        <v>6.2</v>
      </c>
      <c r="CY89" s="8"/>
      <c r="DR89" s="8">
        <v>6.2</v>
      </c>
      <c r="ED89" s="8">
        <v>5.5</v>
      </c>
      <c r="EE89" s="8"/>
      <c r="EF89" s="8"/>
      <c r="EG89" s="8"/>
      <c r="EH89" s="8"/>
      <c r="EI89" s="8"/>
      <c r="FE89" s="8">
        <v>6.2</v>
      </c>
      <c r="FF89" s="8"/>
      <c r="FG89" s="8"/>
      <c r="GF89" s="8">
        <v>4.9000000000000004</v>
      </c>
      <c r="GG89" s="8"/>
      <c r="GH89" s="8"/>
      <c r="HD89" s="8">
        <v>5</v>
      </c>
      <c r="HE89" s="8"/>
      <c r="HF89" s="8"/>
    </row>
    <row r="90" spans="1:228" ht="12.75">
      <c r="A90" s="6" t="str">
        <f>IF(ISNUMBER(SEARCH(",",B90)),B90,MID(B90,SEARCH(" ",B90)+1,256) &amp; ", " &amp; LEFT(B90,SEARCH(" ",B90)-1))</f>
        <v>Howse, Corinne</v>
      </c>
      <c r="B90" s="6" t="s">
        <v>418</v>
      </c>
      <c r="C90" s="7">
        <f>SUM(D90:AQM90)</f>
        <v>52.6</v>
      </c>
      <c r="AT90" s="8">
        <v>9</v>
      </c>
      <c r="CP90" s="8">
        <v>13.1</v>
      </c>
      <c r="DK90" s="8">
        <v>6.2</v>
      </c>
      <c r="DR90" s="8">
        <v>6.2</v>
      </c>
      <c r="GM90" s="8">
        <v>11.9</v>
      </c>
      <c r="HL90" s="8">
        <v>6.2</v>
      </c>
      <c r="HM90" s="8"/>
    </row>
    <row r="91" spans="1:228" ht="12.75">
      <c r="A91" s="6" t="str">
        <f>IF(ISNUMBER(SEARCH(",",B91)),B91,MID(B91,SEARCH(" ",B91)+1,256) &amp; ", " &amp; LEFT(B91,SEARCH(" ",B91)-1))</f>
        <v>Lowe, Anna</v>
      </c>
      <c r="B91" s="6" t="s">
        <v>366</v>
      </c>
      <c r="C91" s="7">
        <f>SUM(D91:AQM91)</f>
        <v>52.5</v>
      </c>
      <c r="AT91" s="8">
        <v>9</v>
      </c>
      <c r="CL91" s="8">
        <v>6.2</v>
      </c>
      <c r="CP91" s="8">
        <v>13.1</v>
      </c>
      <c r="CW91" s="8">
        <v>4.9000000000000004</v>
      </c>
      <c r="CX91" s="8">
        <v>6.2</v>
      </c>
      <c r="CY91" s="8"/>
      <c r="CZ91" s="8"/>
      <c r="DA91" s="8"/>
      <c r="DB91" s="8"/>
      <c r="DC91" s="8"/>
      <c r="DD91" s="8"/>
      <c r="DV91" s="8">
        <v>13.1</v>
      </c>
      <c r="DW91" s="8"/>
      <c r="DX91" s="8"/>
      <c r="DY91" s="8"/>
      <c r="DZ91" s="8"/>
    </row>
    <row r="92" spans="1:228" ht="12.75">
      <c r="A92" s="6" t="str">
        <f>IF(ISNUMBER(SEARCH(",",B92)),B92,MID(B92,SEARCH(" ",B92)+1,256) &amp; ", " &amp; LEFT(B92,SEARCH(" ",B92)-1))</f>
        <v>Grisdale, Claire</v>
      </c>
      <c r="B92" s="6" t="s">
        <v>412</v>
      </c>
      <c r="C92" s="7">
        <f>SUM(D92:AQM92)</f>
        <v>51.2</v>
      </c>
      <c r="Q92" s="8">
        <v>4.9000000000000004</v>
      </c>
      <c r="AK92" s="8">
        <v>4.9000000000000004</v>
      </c>
      <c r="AT92" s="8">
        <v>9</v>
      </c>
      <c r="BM92" s="8">
        <v>13.1</v>
      </c>
      <c r="CP92" s="8">
        <v>13.1</v>
      </c>
      <c r="DR92" s="8">
        <v>6.2</v>
      </c>
    </row>
    <row r="93" spans="1:228" ht="12.75">
      <c r="A93" s="6" t="str">
        <f>IF(ISNUMBER(SEARCH(",",B93)),B93,MID(B93,SEARCH(" ",B93)+1,256) &amp; ", " &amp; LEFT(B93,SEARCH(" ",B93)-1))</f>
        <v>Waldron, Julia</v>
      </c>
      <c r="B93" s="6" t="s">
        <v>545</v>
      </c>
      <c r="C93" s="7">
        <f>SUM(D93:AQM93)</f>
        <v>50.5</v>
      </c>
      <c r="CP93" s="8">
        <v>13.1</v>
      </c>
      <c r="DK93" s="8">
        <v>6.2</v>
      </c>
      <c r="DR93" s="8">
        <v>6.2</v>
      </c>
      <c r="FO93" s="8">
        <v>13.1</v>
      </c>
      <c r="FP93" s="8"/>
      <c r="FQ93" s="8"/>
      <c r="FR93" s="8"/>
      <c r="FS93" s="8"/>
      <c r="FT93" s="8"/>
      <c r="FU93" s="8"/>
      <c r="FV93" s="8"/>
      <c r="FW93" s="8"/>
      <c r="FX93" s="8"/>
      <c r="GM93" s="8">
        <v>11.9</v>
      </c>
    </row>
    <row r="94" spans="1:228" ht="12.75">
      <c r="A94" s="6" t="str">
        <f>IF(ISNUMBER(SEARCH(",",B94)),B94,MID(B94,SEARCH(" ",B94)+1,256) &amp; ", " &amp; LEFT(B94,SEARCH(" ",B94)-1))</f>
        <v>Thomas, Zara</v>
      </c>
      <c r="B94" s="6" t="s">
        <v>741</v>
      </c>
      <c r="C94" s="7">
        <f>SUM(D94:AQM94)</f>
        <v>50.000000000000007</v>
      </c>
      <c r="J94" s="8"/>
      <c r="K94" s="8"/>
      <c r="L94" s="8"/>
      <c r="AB94" s="8">
        <v>6.2</v>
      </c>
      <c r="AC94" s="8"/>
      <c r="AT94" s="8">
        <v>9</v>
      </c>
      <c r="CL94" s="8">
        <v>6.2</v>
      </c>
      <c r="CP94" s="8">
        <v>13.1</v>
      </c>
      <c r="DD94" s="8">
        <v>3.1</v>
      </c>
      <c r="DK94" s="8">
        <v>6.2</v>
      </c>
      <c r="EW94" s="8">
        <v>6.2</v>
      </c>
      <c r="EX94" s="8"/>
    </row>
    <row r="95" spans="1:228" ht="12.75">
      <c r="A95" s="6" t="str">
        <f>IF(ISNUMBER(SEARCH(",",B95)),B95,MID(B95,SEARCH(" ",B95)+1,256) &amp; ", " &amp; LEFT(B95,SEARCH(" ",B95)-1))</f>
        <v>Coates, Sarah</v>
      </c>
      <c r="B95" s="6" t="s">
        <v>697</v>
      </c>
      <c r="C95" s="7">
        <f>SUM(D95:AQM95)</f>
        <v>49.800000000000004</v>
      </c>
      <c r="AJ95" s="8">
        <v>13.1</v>
      </c>
      <c r="AK95" s="8"/>
      <c r="AL95" s="8"/>
      <c r="ED95" s="8">
        <v>5.5</v>
      </c>
      <c r="EE95" s="8"/>
      <c r="EF95" s="8"/>
      <c r="EG95" s="8"/>
      <c r="EH95" s="8"/>
      <c r="EI95" s="8"/>
      <c r="FJ95" s="8">
        <v>5.0999999999999996</v>
      </c>
      <c r="FS95" s="8">
        <v>5.2</v>
      </c>
      <c r="FT95" s="8"/>
      <c r="FU95" s="8">
        <v>4.5</v>
      </c>
      <c r="FV95" s="8"/>
      <c r="FW95" s="8"/>
      <c r="FX95" s="8"/>
      <c r="GM95" s="8">
        <v>11.9</v>
      </c>
      <c r="HA95" s="8">
        <v>4.5</v>
      </c>
      <c r="HB95" s="8"/>
      <c r="HC95" s="8"/>
      <c r="HD95" s="8"/>
      <c r="HE95" s="8"/>
      <c r="HF95" s="8"/>
    </row>
    <row r="96" spans="1:228" ht="12.75">
      <c r="A96" s="6" t="str">
        <f>IF(ISNUMBER(SEARCH(",",B96)),B96,MID(B96,SEARCH(" ",B96)+1,256) &amp; ", " &amp; LEFT(B96,SEARCH(" ",B96)-1))</f>
        <v>Sambrooks, Katherine</v>
      </c>
      <c r="B96" s="6" t="s">
        <v>557</v>
      </c>
      <c r="C96" s="7">
        <f>SUM(D96:AQM96)</f>
        <v>49.5</v>
      </c>
      <c r="AL96" s="8">
        <v>13.1</v>
      </c>
      <c r="DK96" s="8">
        <v>6.2</v>
      </c>
      <c r="FE96" s="8">
        <v>6.2</v>
      </c>
      <c r="FF96" s="8"/>
      <c r="FG96" s="8"/>
      <c r="FO96" s="8">
        <v>13.1</v>
      </c>
      <c r="FP96" s="8"/>
      <c r="FQ96" s="8"/>
      <c r="FR96" s="8"/>
      <c r="FS96" s="8"/>
      <c r="FT96" s="8"/>
      <c r="FU96" s="8"/>
      <c r="FV96" s="8"/>
      <c r="FW96" s="8"/>
      <c r="FX96" s="8"/>
      <c r="HK96" s="8">
        <v>3.9</v>
      </c>
      <c r="HT96" s="8">
        <v>7</v>
      </c>
    </row>
    <row r="97" spans="1:221" ht="12.75">
      <c r="A97" s="6" t="str">
        <f>IF(ISNUMBER(SEARCH(",",B97)),B97,MID(B97,SEARCH(" ",B97)+1,256) &amp; ", " &amp; LEFT(B97,SEARCH(" ",B97)-1))</f>
        <v>Tovey, Poppy</v>
      </c>
      <c r="B97" s="6" t="s">
        <v>650</v>
      </c>
      <c r="C97" s="7">
        <f>SUM(D97:AQM97)</f>
        <v>48.1</v>
      </c>
      <c r="E97" s="8">
        <v>4.9000000000000004</v>
      </c>
      <c r="F97" s="8"/>
      <c r="AD97" s="8">
        <v>13.1</v>
      </c>
      <c r="AT97" s="8">
        <v>9</v>
      </c>
      <c r="BP97" s="8">
        <v>4.9000000000000004</v>
      </c>
      <c r="CG97" s="8">
        <v>3.1</v>
      </c>
      <c r="CP97" s="8">
        <v>13.1</v>
      </c>
    </row>
    <row r="98" spans="1:221" ht="12.75">
      <c r="A98" s="6" t="str">
        <f>IF(ISNUMBER(SEARCH(",",B98)),B98,MID(B98,SEARCH(" ",B98)+1,256) &amp; ", " &amp; LEFT(B98,SEARCH(" ",B98)-1))</f>
        <v>Evans, Jane</v>
      </c>
      <c r="B98" s="6" t="s">
        <v>511</v>
      </c>
      <c r="C98" s="7">
        <f>SUM(D98:AQM98)</f>
        <v>47.600000000000009</v>
      </c>
      <c r="AT98" s="8">
        <v>9</v>
      </c>
      <c r="CK98" s="8">
        <v>26.2</v>
      </c>
      <c r="DK98" s="8">
        <v>6.2</v>
      </c>
      <c r="HL98" s="8">
        <v>6.2</v>
      </c>
      <c r="HM98" s="8"/>
    </row>
    <row r="99" spans="1:221" ht="12.75">
      <c r="A99" s="6" t="str">
        <f>IF(ISNUMBER(SEARCH(",",B99)),B99,MID(B99,SEARCH(" ",B99)+1,256) &amp; ", " &amp; LEFT(B99,SEARCH(" ",B99)-1))</f>
        <v>Davies, Harriet</v>
      </c>
      <c r="B99" s="6" t="s">
        <v>477</v>
      </c>
      <c r="C99" s="7">
        <f>SUM(D99:AQM99)</f>
        <v>46.4</v>
      </c>
      <c r="CE99" s="8">
        <v>3.8</v>
      </c>
      <c r="CF99" s="8"/>
      <c r="CG99" s="8"/>
      <c r="CP99" s="8">
        <v>13.1</v>
      </c>
      <c r="CW99" s="8">
        <v>4.9000000000000004</v>
      </c>
      <c r="CX99" s="8"/>
      <c r="CY99" s="8"/>
      <c r="CZ99" s="8"/>
      <c r="DA99" s="8"/>
      <c r="DB99" s="8"/>
      <c r="DC99" s="8"/>
      <c r="DD99" s="8"/>
      <c r="DR99" s="8">
        <v>6.2</v>
      </c>
      <c r="ED99" s="8">
        <v>5.5</v>
      </c>
      <c r="EE99" s="8"/>
      <c r="EF99" s="8"/>
      <c r="EG99" s="8"/>
      <c r="EH99" s="8"/>
      <c r="EI99" s="8"/>
      <c r="GF99" s="8">
        <v>4.9000000000000004</v>
      </c>
      <c r="GG99" s="8"/>
      <c r="GH99" s="8"/>
      <c r="GJ99" s="8">
        <v>3.5</v>
      </c>
      <c r="HA99" s="8">
        <v>4.5</v>
      </c>
      <c r="HB99" s="8"/>
      <c r="HC99" s="8"/>
      <c r="HD99" s="8"/>
      <c r="HE99" s="8"/>
      <c r="HF99" s="8"/>
    </row>
    <row r="100" spans="1:221" ht="12.75">
      <c r="A100" s="6" t="str">
        <f>IF(ISNUMBER(SEARCH(",",B100)),B100,MID(B100,SEARCH(" ",B100)+1,256) &amp; ", " &amp; LEFT(B100,SEARCH(" ",B100)-1))</f>
        <v>Snowden, Andrea</v>
      </c>
      <c r="B100" s="6" t="s">
        <v>360</v>
      </c>
      <c r="C100" s="7">
        <f>SUM(D100:AQM100)</f>
        <v>46.4</v>
      </c>
      <c r="AT100" s="8">
        <v>9</v>
      </c>
      <c r="CL100" s="8">
        <v>6.2</v>
      </c>
      <c r="CP100" s="8">
        <v>13.1</v>
      </c>
      <c r="CX100" s="8">
        <v>6.2</v>
      </c>
      <c r="CY100" s="8"/>
      <c r="GM100" s="8">
        <v>11.9</v>
      </c>
    </row>
    <row r="101" spans="1:221" ht="12.75">
      <c r="A101" s="6" t="str">
        <f>IF(ISNUMBER(SEARCH(",",B101)),B101,MID(B101,SEARCH(" ",B101)+1,256) &amp; ", " &amp; LEFT(B101,SEARCH(" ",B101)-1))</f>
        <v>Rose, Jade</v>
      </c>
      <c r="B101" s="6" t="s">
        <v>507</v>
      </c>
      <c r="C101" s="7">
        <f>SUM(D101:AQM101)</f>
        <v>45.7</v>
      </c>
      <c r="AT101" s="8">
        <v>9</v>
      </c>
      <c r="CL101" s="8">
        <v>6.2</v>
      </c>
      <c r="DK101" s="8">
        <v>6.2</v>
      </c>
      <c r="DR101" s="8">
        <v>6.2</v>
      </c>
      <c r="GM101" s="8">
        <v>11.9</v>
      </c>
      <c r="HL101" s="8">
        <v>6.2</v>
      </c>
      <c r="HM101" s="8"/>
    </row>
    <row r="102" spans="1:221" ht="12.75">
      <c r="A102" s="6" t="str">
        <f>IF(ISNUMBER(SEARCH(",",B102)),B102,MID(B102,SEARCH(" ",B102)+1,256) &amp; ", " &amp; LEFT(B102,SEARCH(" ",B102)-1))</f>
        <v>Lowe, Morven</v>
      </c>
      <c r="B102" s="6" t="s">
        <v>618</v>
      </c>
      <c r="C102" s="7">
        <f>SUM(D102:AQM102)</f>
        <v>45.1</v>
      </c>
      <c r="CP102" s="8">
        <v>13.1</v>
      </c>
      <c r="DR102" s="8">
        <v>6.2</v>
      </c>
      <c r="GF102" s="8">
        <v>4.9000000000000004</v>
      </c>
      <c r="GG102" s="8"/>
      <c r="GH102" s="8"/>
      <c r="GM102" s="8">
        <v>11.9</v>
      </c>
      <c r="GZ102" s="8">
        <v>4.5</v>
      </c>
      <c r="HA102" s="8">
        <v>4.5</v>
      </c>
      <c r="HB102" s="8"/>
      <c r="HC102" s="8"/>
      <c r="HD102" s="8"/>
      <c r="HE102" s="8"/>
      <c r="HF102" s="8"/>
    </row>
    <row r="103" spans="1:221" ht="12.75">
      <c r="A103" s="6" t="str">
        <f>IF(ISNUMBER(SEARCH(",",B103)),B103,MID(B103,SEARCH(" ",B103)+1,256) &amp; ", " &amp; LEFT(B103,SEARCH(" ",B103)-1))</f>
        <v>Trevitt, Clare</v>
      </c>
      <c r="B103" s="6" t="s">
        <v>417</v>
      </c>
      <c r="C103" s="7">
        <f>SUM(D103:AQM103)</f>
        <v>44.9</v>
      </c>
      <c r="R103" s="8">
        <v>10</v>
      </c>
      <c r="CP103" s="8">
        <v>13.1</v>
      </c>
      <c r="DG103" s="8">
        <v>5.4</v>
      </c>
      <c r="DH103" s="8"/>
      <c r="DI103" s="8"/>
      <c r="DJ103" s="8"/>
      <c r="FU103" s="8">
        <v>4.5</v>
      </c>
      <c r="FV103" s="8"/>
      <c r="FW103" s="8"/>
      <c r="FX103" s="8"/>
      <c r="GM103" s="8">
        <v>11.9</v>
      </c>
    </row>
    <row r="104" spans="1:221" ht="12.75">
      <c r="A104" s="6" t="str">
        <f>IF(ISNUMBER(SEARCH(",",B104)),B104,MID(B104,SEARCH(" ",B104)+1,256) &amp; ", " &amp; LEFT(B104,SEARCH(" ",B104)-1))</f>
        <v>Calder, Helen</v>
      </c>
      <c r="B104" s="6" t="s">
        <v>492</v>
      </c>
      <c r="C104" s="7">
        <f>SUM(D104:AQM104)</f>
        <v>42.5</v>
      </c>
      <c r="R104" s="8">
        <v>10</v>
      </c>
      <c r="AI104" s="8">
        <v>5.6</v>
      </c>
      <c r="CZ104" s="8">
        <v>10</v>
      </c>
      <c r="DA104" s="8"/>
      <c r="DB104" s="8"/>
      <c r="DC104" s="8"/>
      <c r="DD104" s="8"/>
      <c r="DM104" s="8">
        <v>5.7</v>
      </c>
      <c r="DN104" s="8"/>
      <c r="EO104" s="8">
        <v>6.5</v>
      </c>
      <c r="EP104" s="8"/>
      <c r="EQ104" s="8"/>
      <c r="ER104" s="8"/>
      <c r="ES104" s="8"/>
      <c r="ET104" s="8"/>
      <c r="EU104" s="8"/>
      <c r="FQ104" s="8">
        <v>4.7</v>
      </c>
      <c r="FR104" s="8"/>
      <c r="FS104" s="8"/>
      <c r="FT104" s="8"/>
    </row>
    <row r="105" spans="1:221" ht="12.75">
      <c r="A105" s="6" t="str">
        <f>IF(ISNUMBER(SEARCH(",",B105)),B105,MID(B105,SEARCH(" ",B105)+1,256) &amp; ", " &amp; LEFT(B105,SEARCH(" ",B105)-1))</f>
        <v>Birch, Nicola</v>
      </c>
      <c r="B105" s="6" t="s">
        <v>625</v>
      </c>
      <c r="C105" s="7">
        <f>SUM(D105:AQM105)</f>
        <v>42.000000000000007</v>
      </c>
      <c r="BE105" s="8">
        <v>13.1</v>
      </c>
      <c r="BF105" s="8"/>
      <c r="BX105" s="8">
        <v>3</v>
      </c>
      <c r="CP105" s="8">
        <v>13.1</v>
      </c>
      <c r="EC105" s="8">
        <v>6.2</v>
      </c>
      <c r="GJ105" s="8">
        <v>3.5</v>
      </c>
      <c r="HB105" s="8">
        <v>3.1</v>
      </c>
    </row>
    <row r="106" spans="1:221" ht="12.75">
      <c r="A106" s="6" t="str">
        <f>IF(ISNUMBER(SEARCH(",",B106)),B106,MID(B106,SEARCH(" ",B106)+1,256) &amp; ", " &amp; LEFT(B106,SEARCH(" ",B106)-1))</f>
        <v>Jones, Helen</v>
      </c>
      <c r="B106" s="6" t="s">
        <v>496</v>
      </c>
      <c r="C106" s="7">
        <f>SUM(D106:AQM106)</f>
        <v>41.400000000000006</v>
      </c>
      <c r="AD106" s="8">
        <v>13.1</v>
      </c>
      <c r="CL106" s="8">
        <v>6.2</v>
      </c>
      <c r="DK106" s="8">
        <v>6.2</v>
      </c>
      <c r="DR106" s="8">
        <v>6.2</v>
      </c>
      <c r="GJ106" s="8">
        <v>3.5</v>
      </c>
      <c r="HL106" s="8">
        <v>6.2</v>
      </c>
      <c r="HM106" s="8"/>
    </row>
    <row r="107" spans="1:221" ht="12.75">
      <c r="A107" s="6" t="str">
        <f>IF(ISNUMBER(SEARCH(",",B107)),B107,MID(B107,SEARCH(" ",B107)+1,256) &amp; ", " &amp; LEFT(B107,SEARCH(" ",B107)-1))</f>
        <v>Hobson, Gaynor</v>
      </c>
      <c r="B107" s="6" t="s">
        <v>465</v>
      </c>
      <c r="C107" s="7">
        <f>SUM(D107:AQM107)</f>
        <v>40.700000000000003</v>
      </c>
      <c r="AT107" s="8">
        <v>9</v>
      </c>
      <c r="CL107" s="8">
        <v>6.2</v>
      </c>
      <c r="CP107" s="8">
        <v>13.1</v>
      </c>
      <c r="CX107" s="8">
        <v>6.2</v>
      </c>
      <c r="CY107" s="8"/>
      <c r="DK107" s="8">
        <v>6.2</v>
      </c>
    </row>
    <row r="108" spans="1:221" ht="12.75">
      <c r="A108" s="6" t="str">
        <f>IF(ISNUMBER(SEARCH(",",B108)),B108,MID(B108,SEARCH(" ",B108)+1,256) &amp; ", " &amp; LEFT(B108,SEARCH(" ",B108)-1))</f>
        <v>Jacks, Ruth</v>
      </c>
      <c r="B108" s="6" t="s">
        <v>675</v>
      </c>
      <c r="C108" s="7">
        <f>SUM(D108:AQM108)</f>
        <v>40.700000000000003</v>
      </c>
      <c r="AB108" s="8">
        <v>6.2</v>
      </c>
      <c r="AC108" s="8"/>
      <c r="AT108" s="8">
        <v>9</v>
      </c>
      <c r="CP108" s="8">
        <v>13.1</v>
      </c>
      <c r="DK108" s="8">
        <v>6.2</v>
      </c>
      <c r="DR108" s="8">
        <v>6.2</v>
      </c>
    </row>
    <row r="109" spans="1:221" ht="12.75">
      <c r="A109" s="6" t="str">
        <f>IF(ISNUMBER(SEARCH(",",B109)),B109,MID(B109,SEARCH(" ",B109)+1,256) &amp; ", " &amp; LEFT(B109,SEARCH(" ",B109)-1))</f>
        <v>Risby, Paula</v>
      </c>
      <c r="B109" s="6" t="s">
        <v>641</v>
      </c>
      <c r="C109" s="7">
        <f>SUM(D109:AQM109)</f>
        <v>40.200000000000003</v>
      </c>
      <c r="AS109" s="8">
        <v>13.1</v>
      </c>
      <c r="CE109" s="8">
        <v>3.8</v>
      </c>
      <c r="CF109" s="8"/>
      <c r="CG109" s="8"/>
      <c r="DE109" s="8">
        <v>3.8</v>
      </c>
      <c r="EA109" s="8">
        <v>3.8</v>
      </c>
      <c r="FH109" s="8">
        <v>3.8</v>
      </c>
      <c r="FI109" s="8"/>
      <c r="GM109" s="8">
        <v>11.9</v>
      </c>
    </row>
    <row r="110" spans="1:221" ht="12.75">
      <c r="A110" s="6" t="str">
        <f>IF(ISNUMBER(SEARCH(",",B110)),B110,MID(B110,SEARCH(" ",B110)+1,256) &amp; ", " &amp; LEFT(B110,SEARCH(" ",B110)-1))</f>
        <v>Campbell, Nicky</v>
      </c>
      <c r="B110" s="6" t="s">
        <v>624</v>
      </c>
      <c r="C110" s="7">
        <f>SUM(D110:AQM110)</f>
        <v>39.299999999999997</v>
      </c>
      <c r="CP110" s="8">
        <v>13.1</v>
      </c>
      <c r="DA110" s="8">
        <v>26.2</v>
      </c>
      <c r="DB110" s="8"/>
      <c r="DC110" s="8"/>
      <c r="DD110" s="8"/>
    </row>
    <row r="111" spans="1:221" ht="12.75">
      <c r="A111" s="6" t="str">
        <f>IF(ISNUMBER(SEARCH(",",B111)),B111,MID(B111,SEARCH(" ",B111)+1,256) &amp; ", " &amp; LEFT(B111,SEARCH(" ",B111)-1))</f>
        <v>Graham, Joanne</v>
      </c>
      <c r="B111" s="6" t="s">
        <v>539</v>
      </c>
      <c r="C111" s="7">
        <f>SUM(D111:AQM111)</f>
        <v>39.299999999999997</v>
      </c>
      <c r="CP111" s="8">
        <v>13.1</v>
      </c>
      <c r="DA111" s="8">
        <v>26.2</v>
      </c>
      <c r="DB111" s="8"/>
      <c r="DC111" s="8"/>
      <c r="DD111" s="8"/>
    </row>
    <row r="112" spans="1:221" ht="12.75">
      <c r="A112" s="6" t="str">
        <f>IF(ISNUMBER(SEARCH(",",B112)),B112,MID(B112,SEARCH(" ",B112)+1,256) &amp; ", " &amp; LEFT(B112,SEARCH(" ",B112)-1))</f>
        <v>Hodkin, Hollie</v>
      </c>
      <c r="B112" s="6" t="s">
        <v>502</v>
      </c>
      <c r="C112" s="7">
        <f>SUM(D112:AQM112)</f>
        <v>39.299999999999997</v>
      </c>
      <c r="CK112" s="8">
        <v>26.2</v>
      </c>
      <c r="CP112" s="8">
        <v>13.1</v>
      </c>
    </row>
    <row r="113" spans="1:282" ht="12.75">
      <c r="A113" s="6" t="str">
        <f>IF(ISNUMBER(SEARCH(",",B113)),B113,MID(B113,SEARCH(" ",B113)+1,256) &amp; ", " &amp; LEFT(B113,SEARCH(" ",B113)-1))</f>
        <v>Kelly, Kate</v>
      </c>
      <c r="B113" s="6" t="s">
        <v>553</v>
      </c>
      <c r="C113" s="7">
        <f>SUM(D113:AQM113)</f>
        <v>39.299999999999997</v>
      </c>
      <c r="BM113" s="8">
        <v>13.1</v>
      </c>
      <c r="FD113" s="8">
        <v>26.2</v>
      </c>
    </row>
    <row r="114" spans="1:282" ht="12.75">
      <c r="A114" s="6" t="str">
        <f>IF(ISNUMBER(SEARCH(",",B114)),B114,MID(B114,SEARCH(" ",B114)+1,256) &amp; ", " &amp; LEFT(B114,SEARCH(" ",B114)-1))</f>
        <v>Sollars, Elizabeth</v>
      </c>
      <c r="B114" s="6" t="s">
        <v>432</v>
      </c>
      <c r="C114" s="7">
        <f>SUM(D114:AQM114)</f>
        <v>39.299999999999997</v>
      </c>
      <c r="CP114" s="8">
        <v>13.1</v>
      </c>
      <c r="EU114" s="8">
        <v>26.2</v>
      </c>
    </row>
    <row r="115" spans="1:282" ht="12.75">
      <c r="A115" s="6" t="str">
        <f>IF(ISNUMBER(SEARCH(",",B115)),B115,MID(B115,SEARCH(" ",B115)+1,256) &amp; ", " &amp; LEFT(B115,SEARCH(" ",B115)-1))</f>
        <v>Foster, Alexis</v>
      </c>
      <c r="B115" s="6" t="s">
        <v>345</v>
      </c>
      <c r="C115" s="7">
        <f>SUM(D115:AQM115)</f>
        <v>38.1</v>
      </c>
      <c r="L115" s="8"/>
      <c r="AW115" s="8"/>
      <c r="AX115" s="8"/>
      <c r="AY115" s="8"/>
      <c r="AZ115" s="8"/>
      <c r="BA115" s="8"/>
      <c r="BS115" s="8"/>
      <c r="CP115" s="8">
        <v>13.1</v>
      </c>
      <c r="FO115" s="8">
        <v>13.1</v>
      </c>
      <c r="FP115" s="8"/>
      <c r="FQ115" s="8"/>
      <c r="FR115" s="8"/>
      <c r="FS115" s="8"/>
      <c r="FT115" s="8"/>
      <c r="FU115" s="8"/>
      <c r="FV115" s="8"/>
      <c r="FW115" s="8"/>
      <c r="FX115" s="8"/>
      <c r="GM115" s="8">
        <v>11.9</v>
      </c>
    </row>
    <row r="116" spans="1:282" ht="12.75">
      <c r="A116" s="6" t="str">
        <f>IF(ISNUMBER(SEARCH(",",B116)),B116,MID(B116,SEARCH(" ",B116)+1,256) &amp; ", " &amp; LEFT(B116,SEARCH(" ",B116)-1))</f>
        <v>Motaleb, Lindsey</v>
      </c>
      <c r="B116" s="6" t="s">
        <v>581</v>
      </c>
      <c r="C116" s="7">
        <f>SUM(D116:AQM116)</f>
        <v>38.1</v>
      </c>
      <c r="AD116" s="8">
        <v>13.1</v>
      </c>
      <c r="FO116" s="8">
        <v>13.1</v>
      </c>
      <c r="FP116" s="8"/>
      <c r="FQ116" s="8"/>
      <c r="FR116" s="8"/>
      <c r="FS116" s="8"/>
      <c r="FT116" s="8"/>
      <c r="FU116" s="8"/>
      <c r="FV116" s="8"/>
      <c r="FW116" s="8"/>
      <c r="FX116" s="8"/>
      <c r="GM116" s="8">
        <v>11.9</v>
      </c>
    </row>
    <row r="117" spans="1:282" ht="12.75">
      <c r="A117" s="6" t="str">
        <f>IF(ISNUMBER(SEARCH(",",B117)),B117,MID(B117,SEARCH(" ",B117)+1,256) &amp; ", " &amp; LEFT(B117,SEARCH(" ",B117)-1))</f>
        <v>Cooper, Rio</v>
      </c>
      <c r="B117" s="6" t="s">
        <v>665</v>
      </c>
      <c r="C117" s="7">
        <f>SUM(D117:AQM117)</f>
        <v>37.1</v>
      </c>
      <c r="AT117" s="8">
        <v>9</v>
      </c>
      <c r="CG117" s="8">
        <v>3.1</v>
      </c>
      <c r="DV117" s="8">
        <v>13.1</v>
      </c>
      <c r="DW117" s="8"/>
      <c r="DX117" s="8"/>
      <c r="DY117" s="8"/>
      <c r="DZ117" s="8"/>
      <c r="GM117" s="8">
        <v>11.9</v>
      </c>
    </row>
    <row r="118" spans="1:282" ht="12.75">
      <c r="A118" s="6" t="str">
        <f>IF(ISNUMBER(SEARCH(",",B118)),B118,MID(B118,SEARCH(" ",B118)+1,256) &amp; ", " &amp; LEFT(B118,SEARCH(" ",B118)-1))</f>
        <v>Forward, Alison</v>
      </c>
      <c r="B118" s="6" t="s">
        <v>349</v>
      </c>
      <c r="C118" s="7">
        <f>SUM(D118:AQM118)</f>
        <v>37.1</v>
      </c>
      <c r="R118" s="8"/>
      <c r="W118" s="8"/>
      <c r="AT118" s="8">
        <v>9</v>
      </c>
      <c r="CP118" s="8">
        <v>13.1</v>
      </c>
      <c r="FV118" s="8">
        <v>15</v>
      </c>
      <c r="FW118" s="8"/>
      <c r="FX118" s="8"/>
    </row>
    <row r="119" spans="1:282" ht="12.75">
      <c r="A119" s="6" t="str">
        <f>IF(ISNUMBER(SEARCH(",",B119)),B119,MID(B119,SEARCH(" ",B119)+1,256) &amp; ", " &amp; LEFT(B119,SEARCH(" ",B119)-1))</f>
        <v>Narozanska, Charlie</v>
      </c>
      <c r="B119" s="6" t="s">
        <v>398</v>
      </c>
      <c r="C119" s="7">
        <f>SUM(D119:AQM119)</f>
        <v>34.5</v>
      </c>
      <c r="CE119" s="8">
        <v>3.8</v>
      </c>
      <c r="CF119" s="8"/>
      <c r="CG119" s="8"/>
      <c r="DE119" s="8">
        <v>3.8</v>
      </c>
      <c r="EA119" s="8">
        <v>3.8</v>
      </c>
      <c r="FH119" s="8">
        <v>3.8</v>
      </c>
      <c r="FI119" s="8"/>
      <c r="GE119" s="8">
        <v>3.7</v>
      </c>
      <c r="GI119" s="8">
        <v>3.8</v>
      </c>
      <c r="GJ119" s="8">
        <v>3.5</v>
      </c>
      <c r="HA119" s="8">
        <v>4.5</v>
      </c>
      <c r="HB119" s="8"/>
      <c r="HC119" s="8"/>
      <c r="HD119" s="8"/>
      <c r="HE119" s="8"/>
      <c r="HF119" s="8"/>
      <c r="HG119" s="8">
        <v>3.8</v>
      </c>
    </row>
    <row r="120" spans="1:282" ht="12.75">
      <c r="A120" s="6" t="str">
        <f>IF(ISNUMBER(SEARCH(",",B120)),B120,MID(B120,SEARCH(" ",B120)+1,256) &amp; ", " &amp; LEFT(B120,SEARCH(" ",B120)-1))</f>
        <v>Morris, Katie</v>
      </c>
      <c r="B120" s="6" t="s">
        <v>565</v>
      </c>
      <c r="C120" s="7">
        <f>SUM(D120:AQM120)</f>
        <v>34.199999999999996</v>
      </c>
      <c r="AD120" s="8">
        <v>13.1</v>
      </c>
      <c r="CG120" s="8">
        <v>3.1</v>
      </c>
      <c r="CP120" s="8">
        <v>13.1</v>
      </c>
      <c r="CW120" s="8">
        <v>4.9000000000000004</v>
      </c>
      <c r="CX120" s="8"/>
      <c r="CY120" s="8"/>
      <c r="CZ120" s="8"/>
      <c r="DA120" s="8"/>
      <c r="DB120" s="8"/>
      <c r="DC120" s="8"/>
      <c r="DD120" s="8"/>
    </row>
    <row r="121" spans="1:282" ht="12.75">
      <c r="A121" s="6" t="str">
        <f>IF(ISNUMBER(SEARCH(",",B121)),B121,MID(B121,SEARCH(" ",B121)+1,256) &amp; ", " &amp; LEFT(B121,SEARCH(" ",B121)-1))</f>
        <v>Norman, Frances</v>
      </c>
      <c r="B121" s="6" t="s">
        <v>459</v>
      </c>
      <c r="C121" s="7">
        <f>SUM(D121:AQM121)</f>
        <v>34.099999999999994</v>
      </c>
      <c r="AT121" s="8">
        <v>9</v>
      </c>
      <c r="CL121" s="8">
        <v>6.2</v>
      </c>
      <c r="DM121" s="8">
        <v>5.7</v>
      </c>
      <c r="DN121" s="8"/>
      <c r="DR121" s="8">
        <v>6.2</v>
      </c>
      <c r="HT121" s="8">
        <v>7</v>
      </c>
    </row>
    <row r="122" spans="1:282" ht="12.75">
      <c r="A122" s="6" t="str">
        <f>IF(ISNUMBER(SEARCH(",",B122)),B122,MID(B122,SEARCH(" ",B122)+1,256) &amp; ", " &amp; LEFT(B122,SEARCH(" ",B122)-1))</f>
        <v>Bembridge, Julie</v>
      </c>
      <c r="B122" s="6" t="s">
        <v>546</v>
      </c>
      <c r="C122" s="7">
        <f>SUM(D122:AQM122)</f>
        <v>34</v>
      </c>
      <c r="CL122" s="8">
        <v>6.2</v>
      </c>
      <c r="DG122" s="8">
        <v>5.4</v>
      </c>
      <c r="DH122" s="8"/>
      <c r="DI122" s="8"/>
      <c r="DJ122" s="8"/>
      <c r="DK122" s="8">
        <v>6.2</v>
      </c>
      <c r="DR122" s="8">
        <v>6.2</v>
      </c>
      <c r="GX122" s="8">
        <v>10</v>
      </c>
      <c r="GY122" s="8"/>
    </row>
    <row r="123" spans="1:282" ht="12.75">
      <c r="A123" s="6" t="str">
        <f>IF(ISNUMBER(SEARCH(",",B123)),B123,MID(B123,SEARCH(" ",B123)+1,256) &amp; ", " &amp; LEFT(B123,SEARCH(" ",B123)-1))</f>
        <v>Beattie, Carol</v>
      </c>
      <c r="B123" s="6" t="s">
        <v>378</v>
      </c>
      <c r="C123" s="7">
        <f>SUM(D123:AQM123)</f>
        <v>33.5</v>
      </c>
      <c r="E123" s="8">
        <v>4.9000000000000004</v>
      </c>
      <c r="F123" s="8"/>
      <c r="AK123" s="8">
        <v>4.9000000000000004</v>
      </c>
      <c r="BG123" s="8">
        <v>3.1</v>
      </c>
      <c r="CP123" s="8">
        <v>13.1</v>
      </c>
      <c r="EG123" s="8">
        <v>3.1</v>
      </c>
      <c r="EH123" s="8"/>
      <c r="EI123" s="8"/>
      <c r="HH123" s="8">
        <v>4.4000000000000004</v>
      </c>
      <c r="HI123" s="8"/>
      <c r="HJ123" s="8"/>
      <c r="HK123" s="8"/>
    </row>
    <row r="124" spans="1:282" ht="12.75">
      <c r="A124" s="6" t="str">
        <f>IF(ISNUMBER(SEARCH(",",B124)),B124,MID(B124,SEARCH(" ",B124)+1,256) &amp; ", " &amp; LEFT(B124,SEARCH(" ",B124)-1))</f>
        <v>Dooley, Gayle</v>
      </c>
      <c r="B124" s="6" t="s">
        <v>463</v>
      </c>
      <c r="C124" s="7">
        <f>SUM(D124:AQM124)</f>
        <v>33.199999999999996</v>
      </c>
      <c r="E124" s="8">
        <v>4.9000000000000004</v>
      </c>
      <c r="F124" s="8"/>
      <c r="AT124" s="8">
        <v>9</v>
      </c>
      <c r="BG124" s="8">
        <v>3.1</v>
      </c>
      <c r="DK124" s="8">
        <v>6.2</v>
      </c>
      <c r="DR124" s="8">
        <v>6.2</v>
      </c>
      <c r="FH124" s="8">
        <v>3.8</v>
      </c>
      <c r="FI124" s="8"/>
    </row>
    <row r="125" spans="1:282" ht="12.75">
      <c r="A125" s="6" t="str">
        <f>IF(ISNUMBER(SEARCH(",",B125)),B125,MID(B125,SEARCH(" ",B125)+1,256) &amp; ", " &amp; LEFT(B125,SEARCH(" ",B125)-1))</f>
        <v>Harvey, Jeni</v>
      </c>
      <c r="B125" s="6" t="s">
        <v>519</v>
      </c>
      <c r="C125" s="7">
        <f>SUM(D125:AQM125)</f>
        <v>33.199999999999996</v>
      </c>
      <c r="AT125" s="8">
        <v>9</v>
      </c>
      <c r="BN125" s="8">
        <v>6.2</v>
      </c>
      <c r="CP125" s="8">
        <v>13.1</v>
      </c>
      <c r="CW125" s="8">
        <v>4.9000000000000004</v>
      </c>
      <c r="CX125" s="8"/>
      <c r="CY125" s="8"/>
      <c r="CZ125" s="8"/>
      <c r="DA125" s="8"/>
      <c r="DB125" s="8"/>
      <c r="DC125" s="8"/>
      <c r="DD125" s="8"/>
    </row>
    <row r="126" spans="1:282" ht="12.75">
      <c r="A126" s="6" t="str">
        <f>IF(ISNUMBER(SEARCH(",",B126)),B126,MID(B126,SEARCH(" ",B126)+1,256) &amp; ", " &amp; LEFT(B126,SEARCH(" ",B126)-1))</f>
        <v>Kirkham, Lucy</v>
      </c>
      <c r="B126" s="6" t="s">
        <v>595</v>
      </c>
      <c r="C126" s="7">
        <f>SUM(D126:AQM126)</f>
        <v>33.1</v>
      </c>
      <c r="CL126" s="8">
        <v>6.2</v>
      </c>
      <c r="FV126" s="8">
        <v>15</v>
      </c>
      <c r="FW126" s="8"/>
      <c r="FX126" s="8"/>
      <c r="GM126" s="8">
        <v>11.9</v>
      </c>
    </row>
    <row r="127" spans="1:282" ht="12.75">
      <c r="A127" s="6" t="str">
        <f>IF(ISNUMBER(SEARCH(",",B127)),B127,MID(B127,SEARCH(" ",B127)+1,256) &amp; ", " &amp; LEFT(B127,SEARCH(" ",B127)-1))</f>
        <v>Pearse, Abbie</v>
      </c>
      <c r="B127" s="6" t="s">
        <v>342</v>
      </c>
      <c r="C127" s="7">
        <f>SUM(D127:AQM127)</f>
        <v>33</v>
      </c>
      <c r="L127" s="8"/>
      <c r="AD127" s="8">
        <v>13.1</v>
      </c>
      <c r="BX127" s="8">
        <v>3</v>
      </c>
      <c r="CG127" s="8">
        <v>5.2</v>
      </c>
      <c r="ED127" s="8">
        <v>5.5</v>
      </c>
      <c r="EE127" s="8"/>
      <c r="EF127" s="8"/>
      <c r="EG127" s="8"/>
      <c r="EH127" s="8"/>
      <c r="EI127" s="8"/>
      <c r="HL127" s="8">
        <v>6.2</v>
      </c>
      <c r="HM127" s="8"/>
      <c r="HV127" s="10"/>
      <c r="HW127" s="10"/>
      <c r="HX127" s="10"/>
      <c r="HY127" s="10"/>
      <c r="HZ127" s="10"/>
      <c r="IA127" s="10"/>
      <c r="IB127" s="10"/>
      <c r="IC127" s="10"/>
      <c r="ID127" s="10"/>
      <c r="IE127" s="10"/>
      <c r="IF127" s="10"/>
      <c r="IG127" s="10"/>
      <c r="IH127" s="10"/>
      <c r="II127" s="10"/>
      <c r="IJ127" s="10"/>
      <c r="IK127" s="10"/>
      <c r="IL127" s="10"/>
      <c r="IM127" s="10"/>
      <c r="IN127" s="10"/>
      <c r="IO127" s="10"/>
      <c r="IP127" s="10"/>
      <c r="IQ127" s="10"/>
      <c r="IR127" s="10"/>
      <c r="IS127" s="10"/>
      <c r="IT127" s="10"/>
      <c r="IU127" s="10"/>
      <c r="IV127" s="10"/>
      <c r="IW127" s="10"/>
      <c r="IX127" s="10"/>
      <c r="IY127" s="10"/>
      <c r="IZ127" s="10"/>
      <c r="JA127" s="10"/>
      <c r="JC127" s="10"/>
      <c r="JD127" s="10"/>
      <c r="JE127" s="10"/>
      <c r="JF127" s="10"/>
      <c r="JG127" s="10"/>
      <c r="JH127" s="10"/>
      <c r="JI127" s="10"/>
      <c r="JJ127" s="10"/>
      <c r="JK127" s="10"/>
      <c r="JL127" s="10"/>
      <c r="JM127" s="10"/>
      <c r="JN127" s="10"/>
      <c r="JO127" s="10"/>
      <c r="JP127" s="10"/>
      <c r="JQ127" s="10"/>
      <c r="JR127" s="10"/>
      <c r="JS127" s="10"/>
      <c r="JT127" s="10"/>
      <c r="JU127" s="10"/>
      <c r="JV127" s="10"/>
    </row>
    <row r="128" spans="1:282" ht="12.75">
      <c r="A128" s="6" t="str">
        <f>IF(ISNUMBER(SEARCH(",",B128)),B128,MID(B128,SEARCH(" ",B128)+1,256) &amp; ", " &amp; LEFT(B128,SEARCH(" ",B128)-1))</f>
        <v>Bates, Sarah</v>
      </c>
      <c r="B128" s="6" t="s">
        <v>694</v>
      </c>
      <c r="C128" s="7">
        <f>SUM(D128:AQM128)</f>
        <v>31.7</v>
      </c>
      <c r="CV128" s="8">
        <v>13.1</v>
      </c>
      <c r="DK128" s="8">
        <v>6.2</v>
      </c>
      <c r="EW128" s="8">
        <v>6.2</v>
      </c>
      <c r="EX128" s="8"/>
      <c r="HL128" s="8">
        <v>6.2</v>
      </c>
      <c r="HM128" s="8"/>
    </row>
    <row r="129" spans="1:283" ht="12.75">
      <c r="A129" s="6" t="str">
        <f>IF(ISNUMBER(SEARCH(",",B129)),B129,MID(B129,SEARCH(" ",B129)+1,256) &amp; ", " &amp; LEFT(B129,SEARCH(" ",B129)-1))</f>
        <v>Woodhead, Sheena</v>
      </c>
      <c r="B129" s="6" t="s">
        <v>719</v>
      </c>
      <c r="C129" s="7">
        <f>SUM(D129:AQM129)</f>
        <v>31.7</v>
      </c>
      <c r="CL129" s="8">
        <v>6.2</v>
      </c>
      <c r="CP129" s="8">
        <v>13.1</v>
      </c>
      <c r="DK129" s="8">
        <v>6.2</v>
      </c>
      <c r="EN129" s="8">
        <v>6.2</v>
      </c>
    </row>
    <row r="130" spans="1:283" ht="12.75">
      <c r="A130" s="6" t="str">
        <f>IF(ISNUMBER(SEARCH(",",B130)),B130,MID(B130,SEARCH(" ",B130)+1,256) &amp; ", " &amp; LEFT(B130,SEARCH(" ",B130)-1))</f>
        <v>Gardner, Karen</v>
      </c>
      <c r="B130" s="6" t="s">
        <v>550</v>
      </c>
      <c r="C130" s="7">
        <f>SUM(D130:AQM130)</f>
        <v>31.200000000000003</v>
      </c>
      <c r="BM130" s="8">
        <v>13.1</v>
      </c>
      <c r="CL130" s="8">
        <v>6.2</v>
      </c>
      <c r="GM130" s="8">
        <v>11.9</v>
      </c>
    </row>
    <row r="131" spans="1:283" ht="12.75">
      <c r="A131" s="6" t="str">
        <f>IF(ISNUMBER(SEARCH(",",B131)),B131,MID(B131,SEARCH(" ",B131)+1,256) &amp; ", " &amp; LEFT(B131,SEARCH(" ",B131)-1))</f>
        <v>Hinch, Sara</v>
      </c>
      <c r="B131" s="6" t="s">
        <v>689</v>
      </c>
      <c r="C131" s="7">
        <f>SUM(D131:AQM131)</f>
        <v>31.200000000000003</v>
      </c>
      <c r="S131" s="8">
        <v>6.2</v>
      </c>
      <c r="CP131" s="8">
        <v>13.1</v>
      </c>
      <c r="GM131" s="8">
        <v>11.9</v>
      </c>
    </row>
    <row r="132" spans="1:283" ht="12.75">
      <c r="A132" s="6" t="str">
        <f>IF(ISNUMBER(SEARCH(",",B132)),B132,MID(B132,SEARCH(" ",B132)+1,256) &amp; ", " &amp; LEFT(B132,SEARCH(" ",B132)-1))</f>
        <v>Moore, Sarah</v>
      </c>
      <c r="B132" s="6" t="s">
        <v>705</v>
      </c>
      <c r="C132" s="7">
        <f>SUM(D132:AQM132)</f>
        <v>31.2</v>
      </c>
      <c r="CP132" s="8">
        <v>13.1</v>
      </c>
      <c r="GM132" s="8">
        <v>11.9</v>
      </c>
      <c r="HL132" s="8">
        <v>6.2</v>
      </c>
      <c r="HM132" s="8"/>
    </row>
    <row r="133" spans="1:283" ht="12.75">
      <c r="A133" s="6" t="str">
        <f>IF(ISNUMBER(SEARCH(",",B133)),B133,MID(B133,SEARCH(" ",B133)+1,256) &amp; ", " &amp; LEFT(B133,SEARCH(" ",B133)-1))</f>
        <v>Shiner, Leisha</v>
      </c>
      <c r="B133" s="6" t="s">
        <v>577</v>
      </c>
      <c r="C133" s="7">
        <f>SUM(D133:AQM133)</f>
        <v>30.4</v>
      </c>
      <c r="E133" s="8">
        <v>4.9000000000000004</v>
      </c>
      <c r="F133" s="8"/>
      <c r="K133" s="8">
        <v>6.2</v>
      </c>
      <c r="L133" s="8"/>
      <c r="P133" s="8">
        <v>6.2</v>
      </c>
      <c r="Q133" s="8"/>
      <c r="AD133" s="8">
        <v>13.1</v>
      </c>
    </row>
    <row r="134" spans="1:283" ht="12.75">
      <c r="A134" s="6" t="str">
        <f>IF(ISNUMBER(SEARCH(",",B134)),B134,MID(B134,SEARCH(" ",B134)+1,256) &amp; ", " &amp; LEFT(B134,SEARCH(" ",B134)-1))</f>
        <v>Mitchell, Jackie</v>
      </c>
      <c r="B134" s="6" t="s">
        <v>505</v>
      </c>
      <c r="C134" s="7">
        <f>SUM(D134:AQM134)</f>
        <v>30</v>
      </c>
      <c r="EK134" s="8">
        <v>6.2</v>
      </c>
      <c r="EL134" s="8"/>
      <c r="EM134" s="8"/>
      <c r="EN134" s="8"/>
      <c r="EQ134" s="8">
        <v>13.1</v>
      </c>
      <c r="HA134" s="8">
        <v>4.5</v>
      </c>
      <c r="HB134" s="8"/>
      <c r="HC134" s="8"/>
      <c r="HD134" s="8"/>
      <c r="HE134" s="8"/>
      <c r="HF134" s="8"/>
      <c r="HL134" s="8">
        <v>6.2</v>
      </c>
      <c r="HM134" s="8"/>
      <c r="HV134" s="10"/>
      <c r="HW134" s="10"/>
      <c r="HX134" s="10"/>
      <c r="HY134" s="10"/>
      <c r="HZ134" s="10"/>
      <c r="IA134" s="10"/>
      <c r="IB134" s="10"/>
      <c r="IC134" s="10"/>
      <c r="ID134" s="10"/>
      <c r="IE134" s="10"/>
      <c r="IF134" s="10"/>
      <c r="IG134" s="10"/>
      <c r="IH134" s="10"/>
      <c r="II134" s="10"/>
      <c r="IJ134" s="10"/>
      <c r="IK134" s="10"/>
      <c r="IL134" s="10"/>
      <c r="IM134" s="10"/>
      <c r="IN134" s="10"/>
      <c r="IO134" s="10"/>
      <c r="IP134" s="10"/>
      <c r="IQ134" s="10"/>
      <c r="IR134" s="10"/>
      <c r="IS134" s="10"/>
      <c r="IT134" s="10"/>
      <c r="IU134" s="10"/>
      <c r="IV134" s="10"/>
      <c r="IW134" s="10"/>
      <c r="IX134" s="10"/>
      <c r="IY134" s="10"/>
      <c r="IZ134" s="10"/>
      <c r="JA134" s="10"/>
      <c r="JB134" s="10"/>
      <c r="JC134" s="10"/>
      <c r="JD134" s="10"/>
      <c r="JE134" s="10"/>
      <c r="JF134" s="10"/>
      <c r="JG134" s="10"/>
      <c r="JH134" s="10"/>
      <c r="JI134" s="10"/>
      <c r="JJ134" s="10"/>
      <c r="JK134" s="10"/>
      <c r="JL134" s="10"/>
      <c r="JM134" s="10"/>
      <c r="JN134" s="10"/>
      <c r="JO134" s="10"/>
      <c r="JP134" s="10"/>
      <c r="JQ134" s="10"/>
      <c r="JR134" s="10"/>
      <c r="JS134" s="10"/>
      <c r="JT134" s="10"/>
      <c r="JU134" s="10"/>
      <c r="JV134" s="10"/>
      <c r="JW134" s="10"/>
    </row>
    <row r="135" spans="1:283" ht="12.75">
      <c r="A135" s="6" t="str">
        <f>IF(ISNUMBER(SEARCH(",",B135)),B135,MID(B135,SEARCH(" ",B135)+1,256) &amp; ", " &amp; LEFT(B135,SEARCH(" ",B135)-1))</f>
        <v>Anderson, Rachel</v>
      </c>
      <c r="B135" s="6" t="s">
        <v>654</v>
      </c>
      <c r="C135" s="7">
        <f>SUM(D135:AQM135)</f>
        <v>29.9</v>
      </c>
      <c r="AD135" s="8"/>
      <c r="AT135" s="8"/>
      <c r="CL135" s="8"/>
      <c r="CP135" s="8">
        <v>13.1</v>
      </c>
      <c r="GF135" s="8">
        <v>4.9000000000000004</v>
      </c>
      <c r="GG135" s="8"/>
      <c r="GH135" s="8"/>
      <c r="GM135" s="8">
        <v>11.9</v>
      </c>
    </row>
    <row r="136" spans="1:283" ht="12.75">
      <c r="A136" s="6" t="str">
        <f>IF(ISNUMBER(SEARCH(",",B136)),B136,MID(B136,SEARCH(" ",B136)+1,256) &amp; ", " &amp; LEFT(B136,SEARCH(" ",B136)-1))</f>
        <v>Woollen, Rachel</v>
      </c>
      <c r="B136" s="6" t="s">
        <v>659</v>
      </c>
      <c r="C136" s="7">
        <f>SUM(D136:AQM136)</f>
        <v>29.799999999999997</v>
      </c>
      <c r="CE136" s="8">
        <v>3.8</v>
      </c>
      <c r="CF136" s="8"/>
      <c r="CG136" s="8"/>
      <c r="DG136" s="8">
        <v>5.4</v>
      </c>
      <c r="DH136" s="8"/>
      <c r="DI136" s="8"/>
      <c r="DJ136" s="8"/>
      <c r="DK136" s="8">
        <v>6.2</v>
      </c>
      <c r="FU136" s="8">
        <v>4.5</v>
      </c>
      <c r="FV136" s="8"/>
      <c r="FW136" s="8"/>
      <c r="FX136" s="8"/>
      <c r="GF136" s="8">
        <v>4.9000000000000004</v>
      </c>
      <c r="GG136" s="8"/>
      <c r="GH136" s="8"/>
      <c r="HQ136" s="8">
        <v>5</v>
      </c>
    </row>
    <row r="137" spans="1:283" ht="12.75">
      <c r="A137" s="6" t="str">
        <f>IF(ISNUMBER(SEARCH(",",B137)),B137,MID(B137,SEARCH(" ",B137)+1,256) &amp; ", " &amp; LEFT(B137,SEARCH(" ",B137)-1))</f>
        <v>Robertson, Caitlin</v>
      </c>
      <c r="B137" s="6" t="s">
        <v>374</v>
      </c>
      <c r="C137" s="7">
        <f>SUM(D137:AQM137)</f>
        <v>28.6</v>
      </c>
      <c r="CG137" s="8">
        <v>3.1</v>
      </c>
      <c r="EX137" s="8">
        <v>3.2</v>
      </c>
      <c r="FR137" s="8">
        <v>5.4</v>
      </c>
      <c r="GM137" s="8">
        <v>11.9</v>
      </c>
      <c r="HQ137" s="8">
        <v>5</v>
      </c>
    </row>
    <row r="138" spans="1:283" ht="12.75">
      <c r="A138" s="6" t="str">
        <f>IF(ISNUMBER(SEARCH(",",B138)),B138,MID(B138,SEARCH(" ",B138)+1,256) &amp; ", " &amp; LEFT(B138,SEARCH(" ",B138)-1))</f>
        <v>Marshall, Fran</v>
      </c>
      <c r="B138" s="6" t="s">
        <v>457</v>
      </c>
      <c r="C138" s="7">
        <f>SUM(D138:AQM138)</f>
        <v>28.299999999999997</v>
      </c>
      <c r="AT138" s="8">
        <v>9</v>
      </c>
      <c r="BH138" s="8">
        <v>6.2</v>
      </c>
      <c r="CP138" s="8">
        <v>13.1</v>
      </c>
    </row>
    <row r="139" spans="1:283" ht="12.75">
      <c r="A139" s="6" t="str">
        <f>IF(ISNUMBER(SEARCH(",",B139)),B139,MID(B139,SEARCH(" ",B139)+1,256) &amp; ", " &amp; LEFT(B139,SEARCH(" ",B139)-1))</f>
        <v>Rose, Julia</v>
      </c>
      <c r="B139" s="6" t="s">
        <v>543</v>
      </c>
      <c r="C139" s="7">
        <f>SUM(D139:AQM139)</f>
        <v>28.299999999999997</v>
      </c>
      <c r="AT139" s="8">
        <v>9</v>
      </c>
      <c r="CL139" s="8">
        <v>6.2</v>
      </c>
      <c r="CP139" s="8">
        <v>13.1</v>
      </c>
    </row>
    <row r="140" spans="1:283" ht="12.75">
      <c r="A140" s="6" t="str">
        <f>IF(ISNUMBER(SEARCH(",",B140)),B140,MID(B140,SEARCH(" ",B140)+1,256) &amp; ", " &amp; LEFT(B140,SEARCH(" ",B140)-1))</f>
        <v>Bird, Sarah</v>
      </c>
      <c r="B140" s="6" t="s">
        <v>696</v>
      </c>
      <c r="C140" s="7">
        <f>SUM(D140:AQM140)</f>
        <v>26.2</v>
      </c>
      <c r="AJ140" s="8"/>
      <c r="AK140" s="8"/>
      <c r="AL140" s="8"/>
      <c r="DA140" s="8">
        <v>26.2</v>
      </c>
      <c r="DB140" s="8"/>
      <c r="DC140" s="8"/>
      <c r="DD140" s="8"/>
    </row>
    <row r="141" spans="1:283" ht="12.75">
      <c r="A141" s="6" t="str">
        <f>IF(ISNUMBER(SEARCH(",",B141)),B141,MID(B141,SEARCH(" ",B141)+1,256) &amp; ", " &amp; LEFT(B141,SEARCH(" ",B141)-1))</f>
        <v>Chapman, Rebecca</v>
      </c>
      <c r="B141" s="6" t="s">
        <v>661</v>
      </c>
      <c r="C141" s="7">
        <f>SUM(D141:AQM141)</f>
        <v>26.2</v>
      </c>
      <c r="AD141" s="8">
        <v>13.1</v>
      </c>
      <c r="CP141" s="8">
        <v>13.1</v>
      </c>
    </row>
    <row r="142" spans="1:283" ht="12.75">
      <c r="A142" s="6" t="str">
        <f>IF(ISNUMBER(SEARCH(",",B142)),B142,MID(B142,SEARCH(" ",B142)+1,256) &amp; ", " &amp; LEFT(B142,SEARCH(" ",B142)-1))</f>
        <v>Cushion, Amie</v>
      </c>
      <c r="B142" s="6" t="s">
        <v>352</v>
      </c>
      <c r="C142" s="7">
        <f>SUM(D142:AQM142)</f>
        <v>26.2</v>
      </c>
      <c r="R142" s="8"/>
      <c r="W142" s="8"/>
      <c r="BA142" s="8"/>
      <c r="BS142" s="8"/>
      <c r="BZ142" s="8"/>
      <c r="CA142" s="8"/>
      <c r="CB142" s="8"/>
      <c r="CC142" s="8"/>
      <c r="CD142" s="8"/>
      <c r="CP142" s="8">
        <v>13.1</v>
      </c>
      <c r="DT142" s="8">
        <v>13.1</v>
      </c>
      <c r="DU142" s="8"/>
      <c r="DV142" s="8"/>
      <c r="DW142" s="8"/>
      <c r="DX142" s="8"/>
      <c r="DY142" s="8"/>
      <c r="DZ142" s="8"/>
    </row>
    <row r="143" spans="1:283" ht="12.75">
      <c r="A143" s="6" t="str">
        <f>IF(ISNUMBER(SEARCH(",",B143)),B143,MID(B143,SEARCH(" ",B143)+1,256) &amp; ", " &amp; LEFT(B143,SEARCH(" ",B143)-1))</f>
        <v>Evans, Alyson</v>
      </c>
      <c r="B143" s="6" t="s">
        <v>351</v>
      </c>
      <c r="C143" s="7">
        <f>SUM(D143:AQM143)</f>
        <v>26.2</v>
      </c>
      <c r="R143" s="8"/>
      <c r="W143" s="8"/>
      <c r="BA143" s="8"/>
      <c r="BS143" s="8"/>
      <c r="BZ143" s="8"/>
      <c r="CA143" s="8"/>
      <c r="CB143" s="8"/>
      <c r="CC143" s="8"/>
      <c r="CD143" s="8"/>
      <c r="CP143" s="8"/>
      <c r="DT143" s="8"/>
      <c r="DU143" s="8"/>
      <c r="DV143" s="8"/>
      <c r="DW143" s="8"/>
      <c r="DX143" s="8"/>
      <c r="DY143" s="8"/>
      <c r="DZ143" s="8"/>
      <c r="ET143" s="8">
        <v>13.1</v>
      </c>
      <c r="EU143" s="8"/>
      <c r="FO143" s="8">
        <v>13.1</v>
      </c>
      <c r="FP143" s="8"/>
      <c r="FQ143" s="8"/>
      <c r="FR143" s="8"/>
      <c r="FS143" s="8"/>
      <c r="FT143" s="8"/>
      <c r="FU143" s="8"/>
      <c r="FV143" s="8"/>
      <c r="FW143" s="8"/>
      <c r="FX143" s="8"/>
    </row>
    <row r="144" spans="1:283" ht="12.75">
      <c r="A144" s="6" t="str">
        <f>IF(ISNUMBER(SEARCH(",",B144)),B144,MID(B144,SEARCH(" ",B144)+1,256) &amp; ", " &amp; LEFT(B144,SEARCH(" ",B144)-1))</f>
        <v>Delaney, Mandy</v>
      </c>
      <c r="B144" s="6" t="s">
        <v>602</v>
      </c>
      <c r="C144" s="7">
        <f>SUM(D144:AQM144)</f>
        <v>25.75</v>
      </c>
      <c r="U144" s="8"/>
      <c r="V144" s="8"/>
      <c r="AP144" s="8"/>
      <c r="AT144" s="8"/>
      <c r="BG144" s="8"/>
      <c r="BP144" s="8"/>
      <c r="CG144" s="8"/>
      <c r="DA144" s="8"/>
      <c r="DB144" s="8"/>
      <c r="DC144" s="8"/>
      <c r="DD144" s="8"/>
      <c r="DK144" s="8"/>
      <c r="EG144" s="8"/>
      <c r="EH144" s="8"/>
      <c r="EI144" s="8"/>
      <c r="ES144" s="8"/>
      <c r="ET144" s="8"/>
      <c r="EU144" s="8"/>
      <c r="FS144" s="8"/>
      <c r="FT144" s="8"/>
      <c r="GJ144" s="8">
        <v>3.5</v>
      </c>
      <c r="HL144" s="8">
        <v>6.2</v>
      </c>
      <c r="HM144" s="8"/>
      <c r="HS144" s="8">
        <v>16.05</v>
      </c>
    </row>
    <row r="145" spans="1:197" ht="12.75">
      <c r="A145" s="6" t="str">
        <f>IF(ISNUMBER(SEARCH(",",B145)),B145,MID(B145,SEARCH(" ",B145)+1,256) &amp; ", " &amp; LEFT(B145,SEARCH(" ",B145)-1))</f>
        <v>Carter, Isabelle</v>
      </c>
      <c r="B145" s="6" t="s">
        <v>504</v>
      </c>
      <c r="C145" s="7">
        <f>SUM(D145:AQM145)</f>
        <v>25.599999999999998</v>
      </c>
      <c r="CG145" s="8">
        <v>3.1</v>
      </c>
      <c r="CP145" s="8">
        <v>13.1</v>
      </c>
      <c r="EX145" s="8">
        <v>3.2</v>
      </c>
      <c r="FF145" s="8">
        <v>6.2</v>
      </c>
      <c r="FG145" s="8"/>
    </row>
    <row r="146" spans="1:197" ht="12.75">
      <c r="A146" s="6" t="str">
        <f>IF(ISNUMBER(SEARCH(",",B146)),B146,MID(B146,SEARCH(" ",B146)+1,256) &amp; ", " &amp; LEFT(B146,SEARCH(" ",B146)-1))</f>
        <v>Soden, Sarah</v>
      </c>
      <c r="B146" s="6" t="s">
        <v>710</v>
      </c>
      <c r="C146" s="7">
        <f>SUM(D146:AQM146)</f>
        <v>25.200000000000003</v>
      </c>
      <c r="AT146" s="8">
        <v>9</v>
      </c>
      <c r="CP146" s="8">
        <v>13.1</v>
      </c>
      <c r="CX146" s="8">
        <v>3.1</v>
      </c>
      <c r="CY146" s="8"/>
    </row>
    <row r="147" spans="1:197" ht="12.75">
      <c r="A147" s="6" t="str">
        <f>IF(ISNUMBER(SEARCH(",",B147)),B147,MID(B147,SEARCH(" ",B147)+1,256) &amp; ", " &amp; LEFT(B147,SEARCH(" ",B147)-1))</f>
        <v>Taylor, Jo</v>
      </c>
      <c r="B147" s="6" t="s">
        <v>537</v>
      </c>
      <c r="C147" s="7">
        <f>SUM(D147:AQM147)</f>
        <v>25.2</v>
      </c>
      <c r="L147" s="8">
        <v>20</v>
      </c>
      <c r="CG147" s="8">
        <v>5.2</v>
      </c>
    </row>
    <row r="148" spans="1:197" ht="12.75">
      <c r="A148" s="6" t="str">
        <f>IF(ISNUMBER(SEARCH(",",B148)),B148,MID(B148,SEARCH(" ",B148)+1,256) &amp; ", " &amp; LEFT(B148,SEARCH(" ",B148)-1))</f>
        <v>Biney, Nicole</v>
      </c>
      <c r="B148" s="6" t="s">
        <v>633</v>
      </c>
      <c r="C148" s="7">
        <f>SUM(D148:AQM148)</f>
        <v>25</v>
      </c>
      <c r="BD148" s="8">
        <v>13.1</v>
      </c>
      <c r="BE148" s="8"/>
      <c r="BF148" s="8"/>
      <c r="GM148" s="8">
        <v>11.9</v>
      </c>
    </row>
    <row r="149" spans="1:197" ht="12.75">
      <c r="A149" s="6" t="str">
        <f>IF(ISNUMBER(SEARCH(",",B149)),B149,MID(B149,SEARCH(" ",B149)+1,256) &amp; ", " &amp; LEFT(B149,SEARCH(" ",B149)-1))</f>
        <v>Lewis, Emma</v>
      </c>
      <c r="B149" s="6" t="s">
        <v>441</v>
      </c>
      <c r="C149" s="7">
        <f>SUM(D149:AQM149)</f>
        <v>25</v>
      </c>
      <c r="CP149" s="8">
        <v>13.1</v>
      </c>
      <c r="GM149" s="8">
        <v>11.9</v>
      </c>
    </row>
    <row r="150" spans="1:197" ht="12.75">
      <c r="A150" s="6" t="str">
        <f>IF(ISNUMBER(SEARCH(",",B150)),B150,MID(B150,SEARCH(" ",B150)+1,256) &amp; ", " &amp; LEFT(B150,SEARCH(" ",B150)-1))</f>
        <v>Waterworth, Anna</v>
      </c>
      <c r="B150" s="6" t="s">
        <v>368</v>
      </c>
      <c r="C150" s="7">
        <f>SUM(D150:AQM150)</f>
        <v>25</v>
      </c>
      <c r="CP150" s="8">
        <v>13.1</v>
      </c>
      <c r="GM150" s="8">
        <v>11.9</v>
      </c>
    </row>
    <row r="151" spans="1:197" ht="12.75">
      <c r="A151" s="6" t="str">
        <f>IF(ISNUMBER(SEARCH(",",B151)),B151,MID(B151,SEARCH(" ",B151)+1,256) &amp; ", " &amp; LEFT(B151,SEARCH(" ",B151)-1))</f>
        <v>Wilson, Jane</v>
      </c>
      <c r="B151" s="6" t="s">
        <v>515</v>
      </c>
      <c r="C151" s="7">
        <f>SUM(D151:AQM151)</f>
        <v>24.8</v>
      </c>
      <c r="CP151" s="8">
        <v>13.1</v>
      </c>
      <c r="DR151" s="8">
        <v>6.2</v>
      </c>
      <c r="ED151" s="8">
        <v>5.5</v>
      </c>
      <c r="EE151" s="8"/>
      <c r="EF151" s="8"/>
      <c r="EG151" s="8"/>
      <c r="EH151" s="8"/>
      <c r="EI151" s="8"/>
    </row>
    <row r="152" spans="1:197" ht="12.75">
      <c r="A152" s="6" t="str">
        <f>IF(ISNUMBER(SEARCH(",",B152)),B152,MID(B152,SEARCH(" ",B152)+1,256) &amp; ", " &amp; LEFT(B152,SEARCH(" ",B152)-1))</f>
        <v>Ager, Cath</v>
      </c>
      <c r="B152" s="6" t="s">
        <v>391</v>
      </c>
      <c r="C152" s="7">
        <f>SUM(D152:AQM152)</f>
        <v>24.3</v>
      </c>
      <c r="CL152" s="8">
        <v>6.2</v>
      </c>
      <c r="DR152" s="8">
        <v>6.2</v>
      </c>
      <c r="GM152" s="8">
        <v>11.9</v>
      </c>
    </row>
    <row r="153" spans="1:197" ht="12.75">
      <c r="A153" s="6" t="str">
        <f>IF(ISNUMBER(SEARCH(",",B153)),B153,MID(B153,SEARCH(" ",B153)+1,256) &amp; ", " &amp; LEFT(B153,SEARCH(" ",B153)-1))</f>
        <v>Barradell, Vicky</v>
      </c>
      <c r="B153" s="6" t="s">
        <v>733</v>
      </c>
      <c r="C153" s="7">
        <f>SUM(D153:AQM153)</f>
        <v>23.8</v>
      </c>
      <c r="CE153" s="8">
        <v>3.8</v>
      </c>
      <c r="CF153" s="8"/>
      <c r="CG153" s="8"/>
      <c r="DJ153" s="8">
        <v>20</v>
      </c>
    </row>
    <row r="154" spans="1:197" ht="12.75">
      <c r="A154" s="6" t="str">
        <f>IF(ISNUMBER(SEARCH(",",B154)),B154,MID(B154,SEARCH(" ",B154)+1,256) &amp; ", " &amp; LEFT(B154,SEARCH(" ",B154)-1))</f>
        <v>Marriott, Bryony</v>
      </c>
      <c r="B154" s="6" t="s">
        <v>372</v>
      </c>
      <c r="C154" s="7">
        <f>SUM(D154:AQM154)</f>
        <v>23.299999999999997</v>
      </c>
      <c r="CE154" s="8">
        <v>3.8</v>
      </c>
      <c r="CF154" s="8"/>
      <c r="CG154" s="8"/>
      <c r="DE154" s="8">
        <v>3.8</v>
      </c>
      <c r="EA154" s="8">
        <v>3.8</v>
      </c>
      <c r="GM154" s="8">
        <v>11.9</v>
      </c>
    </row>
    <row r="155" spans="1:197" ht="12.75">
      <c r="A155" s="6" t="str">
        <f>IF(ISNUMBER(SEARCH(",",B155)),B155,MID(B155,SEARCH(" ",B155)+1,256) &amp; ", " &amp; LEFT(B155,SEARCH(" ",B155)-1))</f>
        <v>Eccles, Jo</v>
      </c>
      <c r="B155" s="6" t="s">
        <v>532</v>
      </c>
      <c r="C155" s="7">
        <f>SUM(D155:AQM155)</f>
        <v>23.1</v>
      </c>
      <c r="AT155" s="8"/>
      <c r="CL155" s="8">
        <v>6.2</v>
      </c>
      <c r="FH155" s="8">
        <v>3.8</v>
      </c>
      <c r="FI155" s="8"/>
      <c r="GO155" s="8">
        <v>13.1</v>
      </c>
    </row>
    <row r="156" spans="1:197" ht="12.75">
      <c r="A156" s="6" t="str">
        <f>IF(ISNUMBER(SEARCH(",",B156)),B156,MID(B156,SEARCH(" ",B156)+1,256) &amp; ", " &amp; LEFT(B156,SEARCH(" ",B156)-1))</f>
        <v>Higgins, Lisa</v>
      </c>
      <c r="B156" s="6" t="s">
        <v>583</v>
      </c>
      <c r="C156" s="7">
        <f>SUM(D156:AQM156)</f>
        <v>23.1</v>
      </c>
      <c r="CP156" s="8">
        <v>13.1</v>
      </c>
      <c r="EH156" s="8">
        <v>10</v>
      </c>
      <c r="EI156" s="8"/>
    </row>
    <row r="157" spans="1:197" ht="12.75">
      <c r="A157" s="6" t="str">
        <f>IF(ISNUMBER(SEARCH(",",B157)),B157,MID(B157,SEARCH(" ",B157)+1,256) &amp; ", " &amp; LEFT(B157,SEARCH(" ",B157)-1))</f>
        <v>Kelly, Judith</v>
      </c>
      <c r="B157" s="6" t="s">
        <v>542</v>
      </c>
      <c r="C157" s="7">
        <f>SUM(D157:AQM157)</f>
        <v>22.4</v>
      </c>
      <c r="T157" s="8">
        <v>6.2</v>
      </c>
      <c r="U157" s="8"/>
      <c r="V157" s="8"/>
      <c r="AR157" s="8">
        <v>6.2</v>
      </c>
      <c r="EH157" s="8">
        <v>10</v>
      </c>
      <c r="EI157" s="8"/>
    </row>
    <row r="158" spans="1:197" ht="12.75">
      <c r="A158" s="6" t="str">
        <f>IF(ISNUMBER(SEARCH(",",B158)),B158,MID(B158,SEARCH(" ",B158)+1,256) &amp; ", " &amp; LEFT(B158,SEARCH(" ",B158)-1))</f>
        <v>Pemberton, Jessica</v>
      </c>
      <c r="B158" s="6" t="s">
        <v>527</v>
      </c>
      <c r="C158" s="7">
        <f>SUM(D158:AQM158)</f>
        <v>22.4</v>
      </c>
      <c r="T158" s="8">
        <v>6.2</v>
      </c>
      <c r="U158" s="8"/>
      <c r="V158" s="8"/>
      <c r="AR158" s="8">
        <v>6.2</v>
      </c>
      <c r="EH158" s="8">
        <v>10</v>
      </c>
      <c r="EI158" s="8"/>
    </row>
    <row r="159" spans="1:197" ht="12.75">
      <c r="A159" s="6" t="str">
        <f>IF(ISNUMBER(SEARCH(",",B159)),B159,MID(B159,SEARCH(" ",B159)+1,256) &amp; ", " &amp; LEFT(B159,SEARCH(" ",B159)-1))</f>
        <v>Rose, Philippa</v>
      </c>
      <c r="B159" s="6" t="s">
        <v>645</v>
      </c>
      <c r="C159" s="7">
        <f>SUM(D159:AQM159)</f>
        <v>22.4</v>
      </c>
      <c r="EO159" s="8">
        <v>6.5</v>
      </c>
      <c r="EP159" s="8"/>
      <c r="EQ159" s="8"/>
      <c r="ER159" s="8"/>
      <c r="ES159" s="8"/>
      <c r="ET159" s="8"/>
      <c r="EU159" s="8"/>
      <c r="FQ159" s="8">
        <v>4.7</v>
      </c>
      <c r="FR159" s="8"/>
      <c r="FS159" s="8"/>
      <c r="FT159" s="8">
        <v>5.3</v>
      </c>
      <c r="GK159" s="8">
        <v>5.9</v>
      </c>
      <c r="GL159" s="8"/>
    </row>
    <row r="160" spans="1:197" ht="12.75">
      <c r="A160" s="6" t="str">
        <f>IF(ISNUMBER(SEARCH(",",B160)),B160,MID(B160,SEARCH(" ",B160)+1,256) &amp; ", " &amp; LEFT(B160,SEARCH(" ",B160)-1))</f>
        <v>Royles, Rosemary</v>
      </c>
      <c r="B160" s="6" t="s">
        <v>670</v>
      </c>
      <c r="C160" s="7">
        <f>SUM(D160:AQM160)</f>
        <v>22.2</v>
      </c>
      <c r="AT160" s="8">
        <v>9</v>
      </c>
      <c r="BR160" s="8">
        <v>13.2</v>
      </c>
    </row>
    <row r="161" spans="1:378" ht="12.75">
      <c r="A161" s="6" t="str">
        <f>IF(ISNUMBER(SEARCH(",",B161)),B161,MID(B161,SEARCH(" ",B161)+1,256) &amp; ", " &amp; LEFT(B161,SEARCH(" ",B161)-1))</f>
        <v>Marks, Sarah</v>
      </c>
      <c r="B161" s="6" t="s">
        <v>703</v>
      </c>
      <c r="C161" s="7">
        <f>SUM(D161:AQM161)</f>
        <v>20</v>
      </c>
      <c r="CP161" s="8"/>
      <c r="DJ161" s="8">
        <v>20</v>
      </c>
    </row>
    <row r="162" spans="1:378" ht="12.75">
      <c r="A162" s="6" t="str">
        <f>IF(ISNUMBER(SEARCH(",",B162)),B162,MID(B162,SEARCH(" ",B162)+1,256) &amp; ", " &amp; LEFT(B162,SEARCH(" ",B162)-1))</f>
        <v>Meredith, Julie</v>
      </c>
      <c r="B162" s="6" t="s">
        <v>548</v>
      </c>
      <c r="C162" s="7">
        <f>SUM(D162:AQM162)</f>
        <v>19.899999999999999</v>
      </c>
      <c r="FJ162" s="8">
        <v>5.0999999999999996</v>
      </c>
      <c r="HA162" s="8">
        <v>4.5</v>
      </c>
      <c r="HB162" s="8"/>
      <c r="HC162" s="8"/>
      <c r="HD162" s="8"/>
      <c r="HE162" s="8"/>
      <c r="HF162" s="8"/>
      <c r="HQ162" s="8">
        <v>5</v>
      </c>
      <c r="HR162" s="8">
        <v>5.3</v>
      </c>
    </row>
    <row r="163" spans="1:378" ht="12.75">
      <c r="A163" s="6" t="str">
        <f>IF(ISNUMBER(SEARCH(",",B163)),B163,MID(B163,SEARCH(" ",B163)+1,256) &amp; ", " &amp; LEFT(B163,SEARCH(" ",B163)-1))</f>
        <v>Brown, Victoria</v>
      </c>
      <c r="B163" s="6" t="s">
        <v>734</v>
      </c>
      <c r="C163" s="7">
        <f>SUM(D163:AQM163)</f>
        <v>19.3</v>
      </c>
      <c r="CP163" s="8">
        <v>13.1</v>
      </c>
      <c r="GP163" s="8">
        <v>6.2</v>
      </c>
      <c r="GQ163" s="8"/>
      <c r="GR163" s="8"/>
    </row>
    <row r="164" spans="1:378" ht="12.75">
      <c r="A164" s="6" t="str">
        <f>IF(ISNUMBER(SEARCH(",",B164)),B164,MID(B164,SEARCH(" ",B164)+1,256) &amp; ", " &amp; LEFT(B164,SEARCH(" ",B164)-1))</f>
        <v>Read, Lisa</v>
      </c>
      <c r="B164" s="6" t="s">
        <v>586</v>
      </c>
      <c r="C164" s="7">
        <f>SUM(D164:AQM164)</f>
        <v>19.3</v>
      </c>
      <c r="BE164" s="8"/>
      <c r="BF164" s="8"/>
      <c r="CL164" s="8">
        <v>6.2</v>
      </c>
      <c r="CP164" s="8">
        <v>13.1</v>
      </c>
    </row>
    <row r="165" spans="1:378" ht="12.75">
      <c r="A165" s="6" t="str">
        <f>IF(ISNUMBER(SEARCH(",",B165)),B165,MID(B165,SEARCH(" ",B165)+1,256) &amp; ", " &amp; LEFT(B165,SEARCH(" ",B165)-1))</f>
        <v>Rich, Jennifer</v>
      </c>
      <c r="B165" s="6" t="s">
        <v>523</v>
      </c>
      <c r="C165" s="7">
        <f>SUM(D165:AQM165)</f>
        <v>19.3</v>
      </c>
      <c r="AZ165" s="8">
        <v>13.1</v>
      </c>
      <c r="BN165" s="8">
        <v>6.2</v>
      </c>
    </row>
    <row r="166" spans="1:378" ht="12.75">
      <c r="A166" s="6" t="str">
        <f>IF(ISNUMBER(SEARCH(",",B166)),B166,MID(B166,SEARCH(" ",B166)+1,256) &amp; ", " &amp; LEFT(B166,SEARCH(" ",B166)-1))</f>
        <v>Snowball, Elaine</v>
      </c>
      <c r="B166" s="6" t="s">
        <v>428</v>
      </c>
      <c r="C166" s="7">
        <f>SUM(D166:AQM166)</f>
        <v>19.3</v>
      </c>
      <c r="CP166" s="8">
        <v>13.1</v>
      </c>
      <c r="GW166" s="8">
        <v>6.2</v>
      </c>
      <c r="GX166" s="8"/>
      <c r="GY166" s="8"/>
    </row>
    <row r="167" spans="1:378" ht="12.75">
      <c r="A167" s="6" t="str">
        <f>IF(ISNUMBER(SEARCH(",",B167)),B167,MID(B167,SEARCH(" ",B167)+1,256) &amp; ", " &amp; LEFT(B167,SEARCH(" ",B167)-1))</f>
        <v>Blewitt, Josephine</v>
      </c>
      <c r="B167" s="6" t="s">
        <v>540</v>
      </c>
      <c r="C167" s="7">
        <f>SUM(D167:AQM167)</f>
        <v>18.600000000000001</v>
      </c>
      <c r="CL167" s="8">
        <v>6.2</v>
      </c>
      <c r="DK167" s="8">
        <v>6.2</v>
      </c>
      <c r="DX167" s="8">
        <v>6.2</v>
      </c>
      <c r="DY167" s="8"/>
      <c r="DZ167" s="8"/>
    </row>
    <row r="168" spans="1:378" ht="12.75">
      <c r="A168" s="6" t="str">
        <f>IF(ISNUMBER(SEARCH(",",B168)),B168,MID(B168,SEARCH(" ",B168)+1,256) &amp; ", " &amp; LEFT(B168,SEARCH(" ",B168)-1))</f>
        <v>Clawson, Jane</v>
      </c>
      <c r="B168" s="6" t="s">
        <v>510</v>
      </c>
      <c r="C168" s="7">
        <f>SUM(D168:AQM168)</f>
        <v>18.600000000000001</v>
      </c>
      <c r="CL168" s="8">
        <v>6.2</v>
      </c>
      <c r="DX168" s="8">
        <v>6.2</v>
      </c>
      <c r="DY168" s="8"/>
      <c r="DZ168" s="8"/>
      <c r="GP168" s="8">
        <v>6.2</v>
      </c>
      <c r="GQ168" s="8"/>
      <c r="GR168" s="8"/>
    </row>
    <row r="169" spans="1:378" ht="12.75">
      <c r="A169" s="6" t="str">
        <f>IF(ISNUMBER(SEARCH(",",B169)),B169,MID(B169,SEARCH(" ",B169)+1,256) &amp; ", " &amp; LEFT(B169,SEARCH(" ",B169)-1))</f>
        <v>Jeffries, Fiona</v>
      </c>
      <c r="B169" s="6" t="s">
        <v>449</v>
      </c>
      <c r="C169" s="7">
        <f>SUM(D169:AQM169)</f>
        <v>18.600000000000001</v>
      </c>
      <c r="ED169" s="8">
        <v>5.5</v>
      </c>
      <c r="EE169" s="8"/>
      <c r="EF169" s="8"/>
      <c r="EG169" s="8"/>
      <c r="EH169" s="8"/>
      <c r="EI169" s="8"/>
      <c r="GU169" s="8">
        <v>13.1</v>
      </c>
      <c r="HV169" s="10"/>
      <c r="HW169" s="10"/>
      <c r="HX169" s="10"/>
      <c r="HY169" s="10"/>
      <c r="HZ169" s="10"/>
      <c r="IA169" s="10"/>
      <c r="IB169" s="10"/>
      <c r="IC169" s="10"/>
      <c r="ID169" s="10"/>
      <c r="IE169" s="10"/>
      <c r="IF169" s="10"/>
      <c r="IG169" s="10"/>
      <c r="IH169" s="10"/>
      <c r="II169" s="10"/>
      <c r="IJ169" s="10"/>
      <c r="IK169" s="10"/>
      <c r="IL169" s="10"/>
      <c r="IM169" s="10"/>
      <c r="IN169" s="10"/>
      <c r="IO169" s="10"/>
      <c r="IP169" s="10"/>
      <c r="IQ169" s="10"/>
      <c r="IR169" s="10"/>
      <c r="IS169" s="10"/>
      <c r="IT169" s="10"/>
      <c r="IU169" s="10"/>
      <c r="IV169" s="10"/>
      <c r="IW169" s="10"/>
      <c r="IX169" s="10"/>
      <c r="IY169" s="10"/>
      <c r="IZ169" s="10"/>
      <c r="JA169" s="10"/>
      <c r="JB169" s="10"/>
      <c r="JC169" s="10"/>
      <c r="JD169" s="10"/>
      <c r="JE169" s="10"/>
      <c r="JF169" s="10"/>
      <c r="JG169" s="10"/>
      <c r="JH169" s="10"/>
      <c r="JI169" s="10"/>
      <c r="JJ169" s="10"/>
      <c r="JK169" s="10"/>
      <c r="JL169" s="10"/>
      <c r="JM169" s="10"/>
      <c r="JN169" s="10"/>
      <c r="JO169" s="10"/>
      <c r="JP169" s="10"/>
      <c r="JQ169" s="10"/>
      <c r="JR169" s="10"/>
      <c r="JS169" s="10"/>
      <c r="JT169" s="10"/>
      <c r="JU169" s="10"/>
      <c r="JV169" s="10"/>
      <c r="JW169" s="10"/>
      <c r="JX169" s="10"/>
      <c r="JY169" s="10"/>
      <c r="JZ169" s="10"/>
      <c r="KA169" s="10"/>
      <c r="KB169" s="10"/>
      <c r="KC169" s="10"/>
      <c r="KD169" s="10"/>
      <c r="KE169" s="10"/>
      <c r="KF169" s="10"/>
      <c r="KH169" s="10"/>
      <c r="KI169" s="10"/>
      <c r="KJ169" s="10"/>
      <c r="KK169" s="10"/>
      <c r="KL169" s="10"/>
      <c r="KM169" s="10"/>
      <c r="KN169" s="10"/>
      <c r="KO169" s="10"/>
      <c r="KP169" s="10"/>
      <c r="KQ169" s="10"/>
      <c r="KT169" s="10"/>
      <c r="KU169" s="10"/>
      <c r="KV169" s="10"/>
      <c r="KW169" s="10"/>
      <c r="KX169" s="10"/>
      <c r="KY169" s="10"/>
      <c r="KZ169" s="10"/>
      <c r="LA169" s="10"/>
      <c r="LB169" s="10"/>
      <c r="LC169" s="10"/>
      <c r="LD169" s="10"/>
      <c r="LE169" s="10"/>
      <c r="LF169" s="10"/>
      <c r="LG169" s="10"/>
      <c r="LH169" s="10"/>
      <c r="LI169" s="10"/>
      <c r="LJ169" s="10"/>
      <c r="LK169" s="10"/>
      <c r="LL169" s="10"/>
      <c r="LM169" s="10"/>
      <c r="LN169" s="10"/>
      <c r="LO169" s="10"/>
      <c r="LP169" s="10"/>
      <c r="LQ169" s="10"/>
      <c r="LR169" s="10"/>
      <c r="LS169" s="10"/>
      <c r="LT169" s="10"/>
      <c r="LU169" s="10"/>
      <c r="LV169" s="10"/>
      <c r="LW169" s="10"/>
      <c r="LX169" s="10"/>
      <c r="LY169" s="10"/>
      <c r="LZ169" s="10"/>
      <c r="MA169" s="10"/>
      <c r="MB169" s="10"/>
      <c r="MC169" s="10"/>
      <c r="MD169" s="10"/>
      <c r="ME169" s="10"/>
      <c r="MF169" s="10"/>
      <c r="MG169" s="10"/>
      <c r="MH169" s="10"/>
      <c r="MI169" s="10"/>
      <c r="MJ169" s="10"/>
      <c r="MK169" s="10"/>
      <c r="ML169" s="10"/>
      <c r="MM169" s="10"/>
      <c r="MN169" s="10"/>
      <c r="MO169" s="10"/>
      <c r="MP169" s="10"/>
      <c r="MQ169" s="10"/>
      <c r="MR169" s="10"/>
      <c r="MS169" s="10"/>
      <c r="MT169" s="10"/>
      <c r="MU169" s="10"/>
      <c r="MV169" s="10"/>
      <c r="MW169" s="10"/>
      <c r="MX169" s="10"/>
      <c r="MY169" s="10"/>
      <c r="MZ169" s="10"/>
      <c r="NA169" s="10"/>
      <c r="NB169" s="10"/>
      <c r="NC169" s="10"/>
      <c r="ND169" s="10"/>
      <c r="NE169" s="10"/>
      <c r="NF169" s="10"/>
      <c r="NG169" s="10"/>
      <c r="NH169" s="10"/>
      <c r="NI169" s="10"/>
      <c r="NJ169" s="10"/>
      <c r="NK169" s="10"/>
      <c r="NL169" s="10"/>
      <c r="NM169" s="10"/>
      <c r="NN169" s="10"/>
    </row>
    <row r="170" spans="1:378" ht="12.75">
      <c r="A170" s="6" t="str">
        <f>IF(ISNUMBER(SEARCH(",",B170)),B170,MID(B170,SEARCH(" ",B170)+1,256) &amp; ", " &amp; LEFT(B170,SEARCH(" ",B170)-1))</f>
        <v>Welton, Caroline</v>
      </c>
      <c r="B170" s="6" t="s">
        <v>390</v>
      </c>
      <c r="C170" s="7">
        <f>SUM(D170:AQM170)</f>
        <v>18.600000000000001</v>
      </c>
      <c r="CL170" s="8">
        <v>6.2</v>
      </c>
      <c r="DK170" s="8">
        <v>6.2</v>
      </c>
      <c r="DR170" s="8">
        <v>6.2</v>
      </c>
    </row>
    <row r="171" spans="1:378" ht="12.75">
      <c r="A171" s="6" t="str">
        <f>IF(ISNUMBER(SEARCH(",",B171)),B171,MID(B171,SEARCH(" ",B171)+1,256) &amp; ", " &amp; LEFT(B171,SEARCH(" ",B171)-1))</f>
        <v>Oliphant, Victoria</v>
      </c>
      <c r="B171" s="6" t="s">
        <v>737</v>
      </c>
      <c r="C171" s="7">
        <f>SUM(D171:AQM171)</f>
        <v>18.5</v>
      </c>
      <c r="BK171" s="8">
        <v>13.1</v>
      </c>
      <c r="FR171" s="8">
        <v>5.4</v>
      </c>
    </row>
    <row r="172" spans="1:378" ht="12.75">
      <c r="A172" s="6" t="str">
        <f>IF(ISNUMBER(SEARCH(",",B172)),B172,MID(B172,SEARCH(" ",B172)+1,256) &amp; ", " &amp; LEFT(B172,SEARCH(" ",B172)-1))</f>
        <v>Danson, Katja</v>
      </c>
      <c r="B172" s="6" t="s">
        <v>566</v>
      </c>
      <c r="C172" s="7">
        <f>SUM(D172:AQM172)</f>
        <v>18.100000000000001</v>
      </c>
      <c r="GM172" s="8">
        <v>11.9</v>
      </c>
      <c r="HL172" s="8">
        <v>6.2</v>
      </c>
      <c r="HM172" s="8"/>
    </row>
    <row r="173" spans="1:378" ht="12.75">
      <c r="A173" s="6" t="str">
        <f>IF(ISNUMBER(SEARCH(",",B173)),B173,MID(B173,SEARCH(" ",B173)+1,256) &amp; ", " &amp; LEFT(B173,SEARCH(" ",B173)-1))</f>
        <v>Nettleton, Catherine</v>
      </c>
      <c r="B173" s="6" t="s">
        <v>395</v>
      </c>
      <c r="C173" s="7">
        <f>SUM(D173:AQM173)</f>
        <v>18.100000000000001</v>
      </c>
      <c r="CL173" s="8">
        <v>6.2</v>
      </c>
      <c r="GM173" s="8">
        <v>11.9</v>
      </c>
    </row>
    <row r="174" spans="1:378" ht="12.75">
      <c r="A174" s="6" t="str">
        <f>IF(ISNUMBER(SEARCH(",",B174)),B174,MID(B174,SEARCH(" ",B174)+1,256) &amp; ", " &amp; LEFT(B174,SEARCH(" ",B174)-1))</f>
        <v>Haste, Carole</v>
      </c>
      <c r="B174" s="6" t="s">
        <v>381</v>
      </c>
      <c r="C174" s="7">
        <f>SUM(D174:AQM174)</f>
        <v>17.600000000000001</v>
      </c>
      <c r="CP174" s="8">
        <v>13.1</v>
      </c>
      <c r="HA174" s="8">
        <v>4.5</v>
      </c>
      <c r="HB174" s="8"/>
      <c r="HC174" s="8"/>
      <c r="HD174" s="8"/>
      <c r="HE174" s="8"/>
      <c r="HF174" s="8"/>
    </row>
    <row r="175" spans="1:378" ht="12.75">
      <c r="A175" s="6" t="str">
        <f>IF(ISNUMBER(SEARCH(",",B175)),B175,MID(B175,SEARCH(" ",B175)+1,256) &amp; ", " &amp; LEFT(B175,SEARCH(" ",B175)-1))</f>
        <v>Whitaker, Megan</v>
      </c>
      <c r="B175" s="6" t="s">
        <v>608</v>
      </c>
      <c r="C175" s="7">
        <f>SUM(D175:AQM175)</f>
        <v>17.399999999999999</v>
      </c>
      <c r="ED175" s="8">
        <v>5.5</v>
      </c>
      <c r="EE175" s="8"/>
      <c r="EF175" s="8"/>
      <c r="EG175" s="8"/>
      <c r="EH175" s="8"/>
      <c r="EI175" s="8"/>
      <c r="GM175" s="8">
        <v>11.9</v>
      </c>
    </row>
    <row r="176" spans="1:378" ht="12.75">
      <c r="A176" s="6" t="str">
        <f>IF(ISNUMBER(SEARCH(",",B176)),B176,MID(B176,SEARCH(" ",B176)+1,256) &amp; ", " &amp; LEFT(B176,SEARCH(" ",B176)-1))</f>
        <v>Boo, Magdelena</v>
      </c>
      <c r="B176" s="6" t="s">
        <v>599</v>
      </c>
      <c r="C176" s="7">
        <f>SUM(D176:AQM176)</f>
        <v>17.100000000000001</v>
      </c>
      <c r="M176" s="8">
        <v>4</v>
      </c>
      <c r="CP176" s="8">
        <v>13.1</v>
      </c>
    </row>
    <row r="177" spans="1:228" ht="12.75">
      <c r="A177" s="6" t="str">
        <f>IF(ISNUMBER(SEARCH(",",B177)),B177,MID(B177,SEARCH(" ",B177)+1,256) &amp; ", " &amp; LEFT(B177,SEARCH(" ",B177)-1))</f>
        <v>Rangeley, Laura</v>
      </c>
      <c r="B177" s="6" t="s">
        <v>575</v>
      </c>
      <c r="C177" s="7">
        <f>SUM(D177:AQM177)</f>
        <v>16.899999999999999</v>
      </c>
      <c r="GV177" s="8">
        <v>6.2</v>
      </c>
      <c r="GW177" s="8"/>
      <c r="GX177" s="8"/>
      <c r="GY177" s="8"/>
      <c r="HA177" s="8">
        <v>4.5</v>
      </c>
      <c r="HB177" s="8"/>
      <c r="HC177" s="8"/>
      <c r="HD177" s="8"/>
      <c r="HE177" s="8"/>
      <c r="HF177" s="8"/>
      <c r="HL177" s="8">
        <v>6.2</v>
      </c>
      <c r="HM177" s="8"/>
    </row>
    <row r="178" spans="1:228" ht="12.75">
      <c r="A178" s="6" t="str">
        <f>IF(ISNUMBER(SEARCH(",",B178)),B178,MID(B178,SEARCH(" ",B178)+1,256) &amp; ", " &amp; LEFT(B178,SEARCH(" ",B178)-1))</f>
        <v>Hickinbottom, Abigail</v>
      </c>
      <c r="B178" s="6" t="s">
        <v>343</v>
      </c>
      <c r="C178" s="7">
        <f>SUM(D178:AQM178)</f>
        <v>16.8</v>
      </c>
      <c r="L178" s="8"/>
      <c r="AW178" s="8"/>
      <c r="AX178" s="8"/>
      <c r="AY178" s="8"/>
      <c r="AZ178" s="8"/>
      <c r="BA178" s="8"/>
      <c r="BS178" s="8"/>
      <c r="CP178" s="8"/>
      <c r="FF178" s="8"/>
      <c r="FG178" s="8"/>
      <c r="GF178" s="8">
        <v>4.9000000000000004</v>
      </c>
      <c r="GG178" s="8"/>
      <c r="GH178" s="8"/>
      <c r="GM178" s="8">
        <v>11.9</v>
      </c>
    </row>
    <row r="179" spans="1:228" ht="12.75">
      <c r="A179" s="6" t="str">
        <f>IF(ISNUMBER(SEARCH(",",B179)),B179,MID(B179,SEARCH(" ",B179)+1,256) &amp; ", " &amp; LEFT(B179,SEARCH(" ",B179)-1))</f>
        <v>Wallace, Gemma</v>
      </c>
      <c r="B179" s="6" t="s">
        <v>468</v>
      </c>
      <c r="C179" s="7">
        <f>SUM(D179:AQM179)</f>
        <v>16.7</v>
      </c>
      <c r="GJ179" s="8">
        <v>3.5</v>
      </c>
      <c r="HL179" s="8">
        <v>6.2</v>
      </c>
      <c r="HM179" s="8"/>
      <c r="HT179" s="8">
        <v>7</v>
      </c>
    </row>
    <row r="180" spans="1:228" ht="12.75">
      <c r="A180" s="6" t="str">
        <f>IF(ISNUMBER(SEARCH(",",B180)),B180,MID(B180,SEARCH(" ",B180)+1,256) &amp; ", " &amp; LEFT(B180,SEARCH(" ",B180)-1))</f>
        <v>Bell, Georgina</v>
      </c>
      <c r="B180" s="6" t="s">
        <v>469</v>
      </c>
      <c r="C180" s="7">
        <f>SUM(D180:AQM180)</f>
        <v>15.9</v>
      </c>
      <c r="CL180" s="8"/>
      <c r="CP180" s="8"/>
      <c r="DR180" s="8">
        <v>6.2</v>
      </c>
      <c r="FI180" s="8">
        <v>3.7</v>
      </c>
      <c r="HF180" s="8">
        <v>6</v>
      </c>
    </row>
    <row r="181" spans="1:228" ht="12.75">
      <c r="A181" s="6" t="str">
        <f>IF(ISNUMBER(SEARCH(",",B181)),B181,MID(B181,SEARCH(" ",B181)+1,256) &amp; ", " &amp; LEFT(B181,SEARCH(" ",B181)-1))</f>
        <v>Martin, Lisa</v>
      </c>
      <c r="B181" s="6" t="s">
        <v>585</v>
      </c>
      <c r="C181" s="7">
        <f>SUM(D181:AQM181)</f>
        <v>13.8</v>
      </c>
      <c r="FH181" s="8">
        <v>3.8</v>
      </c>
      <c r="FI181" s="8"/>
      <c r="HG181" s="8">
        <v>3.8</v>
      </c>
      <c r="HL181" s="8">
        <v>6.2</v>
      </c>
      <c r="HM181" s="8"/>
    </row>
    <row r="182" spans="1:228" ht="12.75">
      <c r="A182" s="6" t="str">
        <f>IF(ISNUMBER(SEARCH(",",B182)),B182,MID(B182,SEARCH(" ",B182)+1,256) &amp; ", " &amp; LEFT(B182,SEARCH(" ",B182)-1))</f>
        <v>Brooks, Jessica</v>
      </c>
      <c r="B182" s="6" t="s">
        <v>526</v>
      </c>
      <c r="C182" s="7">
        <f>SUM(D182:AQM182)</f>
        <v>13.4</v>
      </c>
      <c r="T182" s="8"/>
      <c r="U182" s="8"/>
      <c r="V182" s="8"/>
      <c r="AR182" s="8"/>
      <c r="DM182" s="8">
        <v>5.7</v>
      </c>
      <c r="DN182" s="8"/>
      <c r="EM182" s="8">
        <v>7.7</v>
      </c>
      <c r="EN182" s="8"/>
    </row>
    <row r="183" spans="1:228" ht="12.75">
      <c r="A183" s="6" t="str">
        <f>IF(ISNUMBER(SEARCH(",",B183)),B183,MID(B183,SEARCH(" ",B183)+1,256) &amp; ", " &amp; LEFT(B183,SEARCH(" ",B183)-1))</f>
        <v>Bourne, Claire</v>
      </c>
      <c r="B183" s="6" t="s">
        <v>409</v>
      </c>
      <c r="C183" s="7">
        <f>SUM(D183:AQM183)</f>
        <v>13.1</v>
      </c>
      <c r="CP183" s="8">
        <v>13.1</v>
      </c>
    </row>
    <row r="184" spans="1:228" ht="12.75">
      <c r="A184" s="6" t="str">
        <f>IF(ISNUMBER(SEARCH(",",B184)),B184,MID(B184,SEARCH(" ",B184)+1,256) &amp; ", " &amp; LEFT(B184,SEARCH(" ",B184)-1))</f>
        <v>French, Caroline</v>
      </c>
      <c r="B184" s="6" t="s">
        <v>387</v>
      </c>
      <c r="C184" s="7">
        <f>SUM(D184:AQM184)</f>
        <v>13.1</v>
      </c>
      <c r="FN184" s="8">
        <v>13.1</v>
      </c>
    </row>
    <row r="185" spans="1:228" ht="12.75">
      <c r="A185" s="6" t="str">
        <f>IF(ISNUMBER(SEARCH(",",B185)),B185,MID(B185,SEARCH(" ",B185)+1,256) &amp; ", " &amp; LEFT(B185,SEARCH(" ",B185)-1))</f>
        <v>Martin, Claire</v>
      </c>
      <c r="B185" s="6" t="s">
        <v>415</v>
      </c>
      <c r="C185" s="7">
        <f>SUM(D185:AQM185)</f>
        <v>13.1</v>
      </c>
      <c r="R185" s="8"/>
      <c r="CP185" s="8"/>
      <c r="DG185" s="8"/>
      <c r="DH185" s="8"/>
      <c r="DI185" s="8"/>
      <c r="DJ185" s="8"/>
      <c r="DT185" s="8">
        <v>13.1</v>
      </c>
      <c r="DU185" s="8"/>
      <c r="DV185" s="8"/>
      <c r="DW185" s="8"/>
      <c r="DX185" s="8"/>
      <c r="DY185" s="8"/>
      <c r="DZ185" s="8"/>
    </row>
    <row r="186" spans="1:228" ht="12.75">
      <c r="A186" s="6" t="str">
        <f>IF(ISNUMBER(SEARCH(",",B186)),B186,MID(B186,SEARCH(" ",B186)+1,256) &amp; ", " &amp; LEFT(B186,SEARCH(" ",B186)-1))</f>
        <v>Scott, Olivia</v>
      </c>
      <c r="B186" s="6" t="s">
        <v>638</v>
      </c>
      <c r="C186" s="7">
        <f>SUM(D186:AQM186)</f>
        <v>13.1</v>
      </c>
      <c r="CP186" s="8">
        <v>13.1</v>
      </c>
    </row>
    <row r="187" spans="1:228" ht="12.75">
      <c r="A187" s="6" t="str">
        <f>IF(ISNUMBER(SEARCH(",",B187)),B187,MID(B187,SEARCH(" ",B187)+1,256) &amp; ", " &amp; LEFT(B187,SEARCH(" ",B187)-1))</f>
        <v>Shulver, Helen</v>
      </c>
      <c r="B187" s="6" t="s">
        <v>499</v>
      </c>
      <c r="C187" s="7">
        <f>SUM(D187:AQM187)</f>
        <v>13.1</v>
      </c>
      <c r="AD187" s="8"/>
      <c r="AT187" s="8"/>
      <c r="BM187" s="8">
        <v>13.1</v>
      </c>
      <c r="BW187" s="8"/>
      <c r="BX187" s="8"/>
    </row>
    <row r="188" spans="1:228" ht="12.75">
      <c r="A188" s="6" t="str">
        <f>IF(ISNUMBER(SEARCH(",",B188)),B188,MID(B188,SEARCH(" ",B188)+1,256) &amp; ", " &amp; LEFT(B188,SEARCH(" ",B188)-1))</f>
        <v>Steedon, Sarah</v>
      </c>
      <c r="B188" s="6" t="s">
        <v>712</v>
      </c>
      <c r="C188" s="7">
        <f>SUM(D188:AQM188)</f>
        <v>13.1</v>
      </c>
      <c r="AF188" s="8"/>
      <c r="BC188" s="8"/>
      <c r="CP188" s="8">
        <v>13.1</v>
      </c>
    </row>
    <row r="189" spans="1:228" ht="12.75">
      <c r="A189" s="6" t="str">
        <f>IF(ISNUMBER(SEARCH(",",B189)),B189,MID(B189,SEARCH(" ",B189)+1,256) &amp; ", " &amp; LEFT(B189,SEARCH(" ",B189)-1))</f>
        <v>Stuart, Jenny</v>
      </c>
      <c r="B189" s="6" t="s">
        <v>524</v>
      </c>
      <c r="C189" s="7">
        <f>SUM(D189:AQM189)</f>
        <v>13.1</v>
      </c>
      <c r="DT189" s="8">
        <v>13.1</v>
      </c>
      <c r="DU189" s="8"/>
      <c r="DV189" s="8"/>
      <c r="DW189" s="8"/>
      <c r="DX189" s="8"/>
      <c r="DY189" s="8"/>
      <c r="DZ189" s="8"/>
    </row>
    <row r="190" spans="1:228" ht="12.75">
      <c r="A190" s="6" t="str">
        <f>IF(ISNUMBER(SEARCH(",",B190)),B190,MID(B190,SEARCH(" ",B190)+1,256) &amp; ", " &amp; LEFT(B190,SEARCH(" ",B190)-1))</f>
        <v>Taylor, Caro</v>
      </c>
      <c r="B190" s="6" t="s">
        <v>377</v>
      </c>
      <c r="C190" s="7">
        <f>SUM(D190:AQM190)</f>
        <v>13.1</v>
      </c>
      <c r="E190" s="8"/>
      <c r="F190" s="8"/>
      <c r="AK190" s="8"/>
      <c r="BG190" s="8"/>
      <c r="CP190" s="8">
        <v>13.1</v>
      </c>
    </row>
    <row r="191" spans="1:228" ht="12.75">
      <c r="A191" s="6" t="str">
        <f>IF(ISNUMBER(SEARCH(",",B191)),B191,MID(B191,SEARCH(" ",B191)+1,256) &amp; ", " &amp; LEFT(B191,SEARCH(" ",B191)-1))</f>
        <v>Williams, Emma</v>
      </c>
      <c r="B191" s="6" t="s">
        <v>448</v>
      </c>
      <c r="C191" s="7">
        <f>SUM(D191:AQM191)</f>
        <v>13.1</v>
      </c>
      <c r="N191" s="8">
        <v>13.1</v>
      </c>
      <c r="O191" s="8"/>
      <c r="P191" s="8"/>
      <c r="Q191" s="8"/>
    </row>
    <row r="192" spans="1:228" ht="12.75">
      <c r="A192" s="6" t="str">
        <f>IF(ISNUMBER(SEARCH(",",B192)),B192,MID(B192,SEARCH(" ",B192)+1,256) &amp; ", " &amp; LEFT(B192,SEARCH(" ",B192)-1))</f>
        <v>Knott, Heather</v>
      </c>
      <c r="B192" s="6" t="s">
        <v>483</v>
      </c>
      <c r="C192" s="7">
        <f>SUM(D192:AQM192)</f>
        <v>12.4</v>
      </c>
      <c r="R192" s="8"/>
      <c r="AP192" s="8"/>
      <c r="BA192" s="8"/>
      <c r="CL192" s="8">
        <v>6.2</v>
      </c>
      <c r="DK192" s="8">
        <v>6.2</v>
      </c>
    </row>
    <row r="193" spans="1:443" ht="12.75">
      <c r="A193" s="6" t="str">
        <f>IF(ISNUMBER(SEARCH(",",B193)),B193,MID(B193,SEARCH(" ",B193)+1,256) &amp; ", " &amp; LEFT(B193,SEARCH(" ",B193)-1))</f>
        <v>Percival, Sarah</v>
      </c>
      <c r="B193" s="6" t="s">
        <v>707</v>
      </c>
      <c r="C193" s="7">
        <f>SUM(D193:AQM193)</f>
        <v>12.4</v>
      </c>
      <c r="AD193" s="8"/>
      <c r="AT193" s="8"/>
      <c r="CL193" s="8"/>
      <c r="CP193" s="8"/>
      <c r="GM193" s="8"/>
      <c r="GY193" s="8">
        <v>6.2</v>
      </c>
      <c r="HL193" s="8">
        <v>6.2</v>
      </c>
      <c r="HM193" s="8"/>
    </row>
    <row r="194" spans="1:443" ht="12.75">
      <c r="A194" s="6" t="str">
        <f>IF(ISNUMBER(SEARCH(",",B194)),B194,MID(B194,SEARCH(" ",B194)+1,256) &amp; ", " &amp; LEFT(B194,SEARCH(" ",B194)-1))</f>
        <v>Robson, Rebecca</v>
      </c>
      <c r="B194" s="6" t="s">
        <v>662</v>
      </c>
      <c r="C194" s="7">
        <f>SUM(D194:AQM194)</f>
        <v>12.4</v>
      </c>
      <c r="DX194" s="8">
        <v>6.2</v>
      </c>
      <c r="DY194" s="8"/>
      <c r="DZ194" s="8"/>
      <c r="GP194" s="8">
        <v>6.2</v>
      </c>
      <c r="GQ194" s="8"/>
      <c r="GR194" s="8"/>
    </row>
    <row r="195" spans="1:443" ht="12.75">
      <c r="A195" s="6" t="str">
        <f>IF(ISNUMBER(SEARCH(",",B195)),B195,MID(B195,SEARCH(" ",B195)+1,256) &amp; ", " &amp; LEFT(B195,SEARCH(" ",B195)-1))</f>
        <v>Anderson, Jemma</v>
      </c>
      <c r="B195" s="6" t="s">
        <v>516</v>
      </c>
      <c r="C195" s="7">
        <f>SUM(D195:AQM195)</f>
        <v>11.9</v>
      </c>
      <c r="GM195" s="8">
        <v>11.9</v>
      </c>
    </row>
    <row r="196" spans="1:443" ht="12.75">
      <c r="A196" s="6" t="str">
        <f>IF(ISNUMBER(SEARCH(",",B196)),B196,MID(B196,SEARCH(" ",B196)+1,256) &amp; ", " &amp; LEFT(B196,SEARCH(" ",B196)-1))</f>
        <v>Howarth, Laura</v>
      </c>
      <c r="B196" s="6" t="s">
        <v>574</v>
      </c>
      <c r="C196" s="7">
        <f>SUM(D196:AQM196)</f>
        <v>11.9</v>
      </c>
      <c r="GM196" s="8">
        <v>11.9</v>
      </c>
    </row>
    <row r="197" spans="1:443" ht="12.75">
      <c r="A197" s="6" t="str">
        <f>IF(ISNUMBER(SEARCH(",",B197)),B197,MID(B197,SEARCH(" ",B197)+1,256) &amp; ", " &amp; LEFT(B197,SEARCH(" ",B197)-1))</f>
        <v>Kelly, Catherine</v>
      </c>
      <c r="B197" s="6" t="s">
        <v>393</v>
      </c>
      <c r="C197" s="7">
        <f>SUM(D197:AQM197)</f>
        <v>11.9</v>
      </c>
      <c r="AR197" s="8"/>
      <c r="BI197" s="8"/>
      <c r="CL197" s="8"/>
      <c r="CP197" s="8"/>
      <c r="DA197" s="8"/>
      <c r="DB197" s="8"/>
      <c r="DC197" s="8"/>
      <c r="DD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GM197" s="8">
        <v>11.9</v>
      </c>
    </row>
    <row r="198" spans="1:443" ht="12.75">
      <c r="A198" s="6" t="str">
        <f>IF(ISNUMBER(SEARCH(",",B198)),B198,MID(B198,SEARCH(" ",B198)+1,256) &amp; ", " &amp; LEFT(B198,SEARCH(" ",B198)-1))</f>
        <v>Lyell, Sarah</v>
      </c>
      <c r="B198" s="6" t="s">
        <v>702</v>
      </c>
      <c r="C198" s="7">
        <f>SUM(D198:AQM198)</f>
        <v>11.9</v>
      </c>
      <c r="GM198" s="8">
        <v>11.9</v>
      </c>
    </row>
    <row r="199" spans="1:443" ht="12.75">
      <c r="A199" s="6" t="str">
        <f>IF(ISNUMBER(SEARCH(",",B199)),B199,MID(B199,SEARCH(" ",B199)+1,256) &amp; ", " &amp; LEFT(B199,SEARCH(" ",B199)-1))</f>
        <v>Milton, Hannah</v>
      </c>
      <c r="B199" s="6" t="s">
        <v>476</v>
      </c>
      <c r="C199" s="7">
        <f>SUM(D199:AQM199)</f>
        <v>11.9</v>
      </c>
      <c r="GM199" s="8">
        <v>11.9</v>
      </c>
    </row>
    <row r="200" spans="1:443" ht="12.75">
      <c r="A200" s="6" t="str">
        <f>IF(ISNUMBER(SEARCH(",",B200)),B200,MID(B200,SEARCH(" ",B200)+1,256) &amp; ", " &amp; LEFT(B200,SEARCH(" ",B200)-1))</f>
        <v>Rose, Jo</v>
      </c>
      <c r="B200" s="6" t="s">
        <v>535</v>
      </c>
      <c r="C200" s="7">
        <f>SUM(D200:AQM200)</f>
        <v>11.9</v>
      </c>
      <c r="L200" s="8"/>
      <c r="CG200" s="8"/>
      <c r="GM200" s="8">
        <v>11.9</v>
      </c>
    </row>
    <row r="201" spans="1:443" ht="12.75">
      <c r="A201" s="6" t="str">
        <f>IF(ISNUMBER(SEARCH(",",B201)),B201,MID(B201,SEARCH(" ",B201)+1,256) &amp; ", " &amp; LEFT(B201,SEARCH(" ",B201)-1))</f>
        <v>Whitworth, Maxine</v>
      </c>
      <c r="B201" s="6" t="s">
        <v>605</v>
      </c>
      <c r="C201" s="7">
        <f>SUM(D201:AQM201)</f>
        <v>11.9</v>
      </c>
      <c r="GM201" s="8">
        <v>11.9</v>
      </c>
    </row>
    <row r="202" spans="1:443" ht="12.75">
      <c r="A202" s="6" t="str">
        <f>IF(ISNUMBER(SEARCH(",",B202)),B202,MID(B202,SEARCH(" ",B202)+1,256) &amp; ", " &amp; LEFT(B202,SEARCH(" ",B202)-1))</f>
        <v>Burney, Charley</v>
      </c>
      <c r="B202" s="6" t="s">
        <v>397</v>
      </c>
      <c r="C202" s="7">
        <f>SUM(D202:AQM202)</f>
        <v>11.100000000000001</v>
      </c>
      <c r="CE202" s="8"/>
      <c r="CF202" s="8"/>
      <c r="CG202" s="8"/>
      <c r="CL202" s="8">
        <v>6.2</v>
      </c>
      <c r="GF202" s="8">
        <v>4.9000000000000004</v>
      </c>
      <c r="GG202" s="8"/>
      <c r="GH202" s="8"/>
    </row>
    <row r="203" spans="1:443" ht="12.75">
      <c r="A203" s="6" t="str">
        <f>IF(ISNUMBER(SEARCH(",",B203)),B203,MID(B203,SEARCH(" ",B203)+1,256) &amp; ", " &amp; LEFT(B203,SEARCH(" ",B203)-1))</f>
        <v>Housley, Amy</v>
      </c>
      <c r="B203" s="6" t="s">
        <v>356</v>
      </c>
      <c r="C203" s="7">
        <f>SUM(D203:AQM203)</f>
        <v>10.9</v>
      </c>
      <c r="AT203" s="8"/>
      <c r="CL203" s="8">
        <v>6.2</v>
      </c>
      <c r="FQ203" s="8">
        <v>4.7</v>
      </c>
      <c r="FR203" s="8"/>
      <c r="FS203" s="8"/>
      <c r="FT203" s="8"/>
    </row>
    <row r="204" spans="1:443" ht="12.75">
      <c r="A204" s="6" t="str">
        <f>IF(ISNUMBER(SEARCH(",",B204)),B204,MID(B204,SEARCH(" ",B204)+1,256) &amp; ", " &amp; LEFT(B204,SEARCH(" ",B204)-1))</f>
        <v>Guile, Heather</v>
      </c>
      <c r="B204" s="6" t="s">
        <v>479</v>
      </c>
      <c r="C204" s="7">
        <f>SUM(D204:AQM204)</f>
        <v>10.7</v>
      </c>
      <c r="CL204" s="8">
        <v>6.2</v>
      </c>
      <c r="HA204" s="8">
        <v>4.5</v>
      </c>
      <c r="HB204" s="8"/>
      <c r="HC204" s="8"/>
      <c r="HD204" s="8"/>
      <c r="HE204" s="8"/>
      <c r="HF204" s="8"/>
    </row>
    <row r="205" spans="1:443" ht="12.75">
      <c r="A205" s="6" t="str">
        <f>IF(ISNUMBER(SEARCH(",",B205)),B205,MID(B205,SEARCH(" ",B205)+1,256) &amp; ", " &amp; LEFT(B205,SEARCH(" ",B205)-1))</f>
        <v>Smith, Sally</v>
      </c>
      <c r="B205" s="6" t="s">
        <v>680</v>
      </c>
      <c r="C205" s="7">
        <f>SUM(D205:AQM205)</f>
        <v>10.4</v>
      </c>
      <c r="CW205" s="8">
        <v>4.9000000000000004</v>
      </c>
      <c r="CX205" s="8"/>
      <c r="CY205" s="8"/>
      <c r="CZ205" s="8"/>
      <c r="DA205" s="8"/>
      <c r="DB205" s="8"/>
      <c r="DC205" s="8"/>
      <c r="DD205" s="8"/>
      <c r="ED205" s="8">
        <v>5.5</v>
      </c>
      <c r="EE205" s="8"/>
      <c r="EF205" s="8"/>
      <c r="EG205" s="8"/>
      <c r="EH205" s="8"/>
      <c r="EI205" s="8"/>
    </row>
    <row r="206" spans="1:443" ht="12.75">
      <c r="A206" s="6" t="str">
        <f>IF(ISNUMBER(SEARCH(",",B206)),B206,MID(B206,SEARCH(" ",B206)+1,256) &amp; ", " &amp; LEFT(B206,SEARCH(" ",B206)-1))</f>
        <v>Hendry, Katie</v>
      </c>
      <c r="B206" s="6" t="s">
        <v>561</v>
      </c>
      <c r="C206" s="7">
        <f>SUM(D206:AQM206)</f>
        <v>9.6999999999999993</v>
      </c>
      <c r="GJ206" s="8">
        <v>3.5</v>
      </c>
      <c r="HL206" s="8">
        <v>6.2</v>
      </c>
      <c r="HM206" s="8"/>
    </row>
    <row r="207" spans="1:443" ht="12.75">
      <c r="A207" s="6" t="str">
        <f>IF(ISNUMBER(SEARCH(",",B207)),B207,MID(B207,SEARCH(" ",B207)+1,256) &amp; ", " &amp; LEFT(B207,SEARCH(" ",B207)-1))</f>
        <v>Redmond, Aisling</v>
      </c>
      <c r="B207" s="6" t="s">
        <v>344</v>
      </c>
      <c r="C207" s="7">
        <f>SUM(D207:AQM207)</f>
        <v>9.6999999999999993</v>
      </c>
      <c r="L207" s="8"/>
      <c r="AW207" s="8"/>
      <c r="AX207" s="8"/>
      <c r="AY207" s="8"/>
      <c r="AZ207" s="8"/>
      <c r="BA207" s="8"/>
      <c r="BS207" s="8"/>
      <c r="CP207" s="8"/>
      <c r="FF207" s="8">
        <v>6.2</v>
      </c>
      <c r="FG207" s="8"/>
      <c r="GJ207" s="8">
        <v>3.5</v>
      </c>
    </row>
    <row r="208" spans="1:443" ht="12.75">
      <c r="A208" s="6" t="str">
        <f>IF(ISNUMBER(SEARCH(",",B208)),B208,MID(B208,SEARCH(" ",B208)+1,256) &amp; ", " &amp; LEFT(B208,SEARCH(" ",B208)-1))</f>
        <v>Morgan, Emma</v>
      </c>
      <c r="B208" s="6" t="s">
        <v>443</v>
      </c>
      <c r="C208" s="7">
        <f>SUM(D208:AQM208)</f>
        <v>9.3000000000000007</v>
      </c>
      <c r="CL208" s="8">
        <v>6.2</v>
      </c>
      <c r="EP208" s="8">
        <v>3.1</v>
      </c>
      <c r="LH208" s="10"/>
      <c r="LI208" s="10"/>
      <c r="LJ208" s="10"/>
      <c r="LK208" s="10"/>
      <c r="LL208" s="10"/>
      <c r="LM208" s="10"/>
      <c r="LN208" s="10"/>
      <c r="LO208" s="10"/>
      <c r="LP208" s="10"/>
      <c r="LQ208" s="10"/>
      <c r="LR208" s="10"/>
      <c r="LS208" s="10"/>
      <c r="LT208" s="10"/>
      <c r="LU208" s="10"/>
      <c r="LV208" s="10"/>
      <c r="LW208" s="10"/>
      <c r="LX208" s="10"/>
      <c r="LY208" s="10"/>
      <c r="LZ208" s="10"/>
      <c r="MA208" s="10"/>
      <c r="MB208" s="10"/>
      <c r="MC208" s="10"/>
      <c r="MD208" s="10"/>
      <c r="ME208" s="10"/>
      <c r="MF208" s="10"/>
      <c r="MG208" s="10"/>
      <c r="MH208" s="10"/>
      <c r="MI208" s="10"/>
      <c r="MJ208" s="10"/>
      <c r="MK208" s="10"/>
      <c r="ML208" s="10"/>
      <c r="MM208" s="10"/>
      <c r="MN208" s="10"/>
      <c r="MO208" s="10"/>
      <c r="MP208" s="10"/>
      <c r="MQ208" s="10"/>
      <c r="MR208" s="10"/>
      <c r="MS208" s="10"/>
      <c r="MT208" s="10"/>
      <c r="MU208" s="10"/>
      <c r="MV208" s="10"/>
      <c r="MW208" s="10"/>
      <c r="MX208" s="10"/>
      <c r="MY208" s="10"/>
      <c r="MZ208" s="10"/>
      <c r="NA208" s="10"/>
      <c r="NB208" s="10"/>
      <c r="NF208" s="10"/>
      <c r="NG208" s="10"/>
      <c r="NH208" s="10"/>
      <c r="NI208" s="10"/>
      <c r="NJ208" s="10"/>
      <c r="NK208" s="10"/>
      <c r="NL208" s="10"/>
      <c r="NM208" s="10"/>
      <c r="NN208" s="10"/>
      <c r="NO208" s="10"/>
      <c r="NP208" s="10"/>
      <c r="NQ208" s="10"/>
      <c r="NR208" s="10"/>
      <c r="NS208" s="10"/>
      <c r="NT208" s="10"/>
      <c r="NU208" s="10"/>
      <c r="NV208" s="10"/>
      <c r="NW208" s="10"/>
      <c r="NX208" s="10"/>
      <c r="NY208" s="10"/>
      <c r="NZ208" s="10"/>
      <c r="OA208" s="10"/>
      <c r="OB208" s="10"/>
      <c r="OC208" s="10"/>
      <c r="OD208" s="10"/>
      <c r="OE208" s="10"/>
      <c r="OF208" s="10"/>
      <c r="OG208" s="10"/>
      <c r="OH208" s="10"/>
      <c r="OI208" s="10"/>
      <c r="OJ208" s="10"/>
      <c r="OK208" s="10"/>
      <c r="OL208" s="10"/>
      <c r="OM208" s="10"/>
      <c r="ON208" s="10"/>
      <c r="OW208" s="10"/>
      <c r="OX208" s="10"/>
      <c r="OY208" s="10"/>
      <c r="OZ208" s="10"/>
      <c r="PA208" s="10"/>
      <c r="PB208" s="10"/>
      <c r="PC208" s="10"/>
      <c r="PD208" s="10"/>
      <c r="PE208" s="10"/>
      <c r="PF208" s="10"/>
      <c r="PG208" s="10"/>
      <c r="PH208" s="10"/>
      <c r="PI208" s="10"/>
      <c r="PJ208" s="10"/>
      <c r="PK208" s="10"/>
      <c r="PL208" s="10"/>
      <c r="PM208" s="10"/>
      <c r="PN208" s="10"/>
      <c r="PO208" s="10"/>
      <c r="PP208" s="10"/>
      <c r="PQ208" s="10"/>
      <c r="PT208" s="10"/>
      <c r="PU208" s="10"/>
      <c r="PV208" s="10"/>
      <c r="PW208" s="10"/>
      <c r="PX208" s="10"/>
      <c r="PY208" s="10"/>
      <c r="PZ208" s="10"/>
      <c r="QA208" s="10"/>
    </row>
    <row r="209" spans="1:443" ht="12.75">
      <c r="A209" s="6" t="str">
        <f>IF(ISNUMBER(SEARCH(",",B209)),B209,MID(B209,SEARCH(" ",B209)+1,256) &amp; ", " &amp; LEFT(B209,SEARCH(" ",B209)-1))</f>
        <v>Twigg, Sally</v>
      </c>
      <c r="B209" s="6" t="s">
        <v>682</v>
      </c>
      <c r="C209" s="7">
        <f>SUM(D209:AQM209)</f>
        <v>9.1999999999999993</v>
      </c>
      <c r="R209" s="8"/>
      <c r="Z209" s="8"/>
      <c r="AE209" s="8"/>
      <c r="CQ209" s="8"/>
      <c r="DG209" s="8"/>
      <c r="DH209" s="8"/>
      <c r="DI209" s="8"/>
      <c r="DJ209" s="8"/>
      <c r="DM209" s="8">
        <v>5.7</v>
      </c>
      <c r="DN209" s="8"/>
      <c r="GJ209" s="8">
        <v>3.5</v>
      </c>
      <c r="LH209" s="10"/>
      <c r="LI209" s="10"/>
      <c r="LJ209" s="10"/>
      <c r="LK209" s="10"/>
      <c r="LL209" s="10"/>
      <c r="LM209" s="10"/>
      <c r="LN209" s="10"/>
      <c r="LO209" s="10"/>
      <c r="LP209" s="10"/>
      <c r="LQ209" s="10"/>
      <c r="LR209" s="10"/>
      <c r="LS209" s="10"/>
      <c r="LT209" s="10"/>
      <c r="LU209" s="10"/>
      <c r="LV209" s="10"/>
      <c r="LW209" s="10"/>
      <c r="LX209" s="10"/>
      <c r="LY209" s="10"/>
      <c r="LZ209" s="10"/>
      <c r="MA209" s="10"/>
      <c r="MB209" s="10"/>
      <c r="MC209" s="10"/>
      <c r="MD209" s="10"/>
      <c r="ME209" s="10"/>
      <c r="MF209" s="10"/>
      <c r="MG209" s="10"/>
      <c r="MH209" s="10"/>
      <c r="MI209" s="10"/>
      <c r="MJ209" s="10"/>
      <c r="MK209" s="10"/>
      <c r="ML209" s="10"/>
      <c r="MM209" s="10"/>
      <c r="MN209" s="10"/>
      <c r="MO209" s="10"/>
      <c r="MP209" s="10"/>
      <c r="MQ209" s="10"/>
      <c r="MR209" s="10"/>
      <c r="MS209" s="10"/>
      <c r="MT209" s="10"/>
      <c r="MU209" s="10"/>
      <c r="MV209" s="10"/>
      <c r="MW209" s="10"/>
      <c r="MX209" s="10"/>
      <c r="MY209" s="10"/>
      <c r="MZ209" s="10"/>
      <c r="NA209" s="10"/>
      <c r="NB209" s="10"/>
      <c r="NF209" s="10"/>
      <c r="NG209" s="10"/>
      <c r="NH209" s="10"/>
      <c r="NI209" s="10"/>
      <c r="NJ209" s="10"/>
      <c r="NK209" s="10"/>
      <c r="NL209" s="10"/>
      <c r="NM209" s="10"/>
      <c r="NN209" s="10"/>
      <c r="NO209" s="10"/>
      <c r="NP209" s="10"/>
      <c r="NQ209" s="10"/>
      <c r="NR209" s="10"/>
      <c r="NS209" s="10"/>
      <c r="NT209" s="10"/>
      <c r="NU209" s="10"/>
      <c r="NV209" s="10"/>
      <c r="NW209" s="10"/>
      <c r="NX209" s="10"/>
      <c r="NY209" s="10"/>
      <c r="NZ209" s="10"/>
      <c r="OA209" s="10"/>
      <c r="OB209" s="10"/>
      <c r="OC209" s="10"/>
      <c r="OD209" s="10"/>
      <c r="OE209" s="10"/>
      <c r="OF209" s="10"/>
      <c r="OG209" s="10"/>
      <c r="OH209" s="10"/>
      <c r="OI209" s="10"/>
      <c r="OJ209" s="10"/>
      <c r="OK209" s="10"/>
      <c r="OL209" s="10"/>
      <c r="OM209" s="10"/>
      <c r="ON209" s="10"/>
      <c r="OW209" s="10"/>
      <c r="OX209" s="10"/>
      <c r="OY209" s="10"/>
      <c r="OZ209" s="10"/>
      <c r="PA209" s="10"/>
      <c r="PB209" s="10"/>
      <c r="PC209" s="10"/>
      <c r="PD209" s="10"/>
      <c r="PE209" s="10"/>
      <c r="PF209" s="10"/>
      <c r="PG209" s="10"/>
      <c r="PH209" s="10"/>
      <c r="PI209" s="10"/>
      <c r="PJ209" s="10"/>
      <c r="PK209" s="10"/>
      <c r="PL209" s="10"/>
      <c r="PM209" s="10"/>
      <c r="PN209" s="10"/>
      <c r="PO209" s="10"/>
      <c r="PP209" s="10"/>
      <c r="PQ209" s="10"/>
      <c r="PT209" s="10"/>
      <c r="PU209" s="10"/>
      <c r="PV209" s="10"/>
      <c r="PW209" s="10"/>
      <c r="PX209" s="10"/>
      <c r="PY209" s="10"/>
      <c r="PZ209" s="10"/>
      <c r="QA209" s="10"/>
    </row>
    <row r="210" spans="1:443" ht="12.75">
      <c r="A210" s="6" t="str">
        <f>IF(ISNUMBER(SEARCH(",",B210)),B210,MID(B210,SEARCH(" ",B210)+1,256) &amp; ", " &amp; LEFT(B210,SEARCH(" ",B210)-1))</f>
        <v>Greaves, Laura</v>
      </c>
      <c r="B210" s="6" t="s">
        <v>571</v>
      </c>
      <c r="C210" s="7">
        <f>SUM(D210:AQM210)</f>
        <v>9</v>
      </c>
      <c r="AT210" s="8">
        <v>9</v>
      </c>
    </row>
    <row r="211" spans="1:443" ht="12.75">
      <c r="A211" s="6" t="str">
        <f>IF(ISNUMBER(SEARCH(",",B211)),B211,MID(B211,SEARCH(" ",B211)+1,256) &amp; ", " &amp; LEFT(B211,SEARCH(" ",B211)-1))</f>
        <v>Jenkin, Amy</v>
      </c>
      <c r="B211" s="6" t="s">
        <v>358</v>
      </c>
      <c r="C211" s="7">
        <f>SUM(D211:AQM211)</f>
        <v>9</v>
      </c>
      <c r="AT211" s="8">
        <v>9</v>
      </c>
    </row>
    <row r="212" spans="1:443" ht="12.75">
      <c r="A212" s="6" t="str">
        <f>IF(ISNUMBER(SEARCH(",",B212)),B212,MID(B212,SEARCH(" ",B212)+1,256) &amp; ", " &amp; LEFT(B212,SEARCH(" ",B212)-1))</f>
        <v>Bowles, Jane</v>
      </c>
      <c r="B212" s="6" t="s">
        <v>508</v>
      </c>
      <c r="C212" s="7">
        <f>SUM(D212:AQM212)</f>
        <v>7.6</v>
      </c>
      <c r="CE212" s="8">
        <v>3.8</v>
      </c>
      <c r="CF212" s="8"/>
      <c r="CG212" s="8"/>
      <c r="DE212" s="8">
        <v>3.8</v>
      </c>
    </row>
    <row r="213" spans="1:443" ht="12.75">
      <c r="A213" s="6" t="str">
        <f>IF(ISNUMBER(SEARCH(",",B213)),B213,MID(B213,SEARCH(" ",B213)+1,256) &amp; ", " &amp; LEFT(B213,SEARCH(" ",B213)-1))</f>
        <v>Bolton, Chloe</v>
      </c>
      <c r="B213" s="6" t="s">
        <v>406</v>
      </c>
      <c r="C213" s="7">
        <f>SUM(D213:AQM213)</f>
        <v>6.2</v>
      </c>
      <c r="DW213" s="8">
        <v>6.2</v>
      </c>
      <c r="DX213" s="8"/>
      <c r="DY213" s="8"/>
      <c r="DZ213" s="8"/>
    </row>
    <row r="214" spans="1:443" ht="12.75">
      <c r="A214" s="6" t="str">
        <f>IF(ISNUMBER(SEARCH(",",B214)),B214,MID(B214,SEARCH(" ",B214)+1,256) &amp; ", " &amp; LEFT(B214,SEARCH(" ",B214)-1))</f>
        <v>Chappell, Glennis</v>
      </c>
      <c r="B214" s="6" t="s">
        <v>475</v>
      </c>
      <c r="C214" s="7">
        <f>SUM(D214:AQM214)</f>
        <v>6.2</v>
      </c>
      <c r="BQ214" s="8">
        <v>6.2</v>
      </c>
    </row>
    <row r="215" spans="1:443" ht="12.75">
      <c r="A215" s="6" t="str">
        <f>IF(ISNUMBER(SEARCH(",",B215)),B215,MID(B215,SEARCH(" ",B215)+1,256) &amp; ", " &amp; LEFT(B215,SEARCH(" ",B215)-1))</f>
        <v>Hindle-May, Dawn</v>
      </c>
      <c r="B215" s="6" t="s">
        <v>420</v>
      </c>
      <c r="C215" s="7">
        <f>SUM(D215:AQM215)</f>
        <v>6.2</v>
      </c>
      <c r="BT215" s="8">
        <v>6.2</v>
      </c>
    </row>
    <row r="216" spans="1:443" ht="12.75">
      <c r="A216" s="6" t="str">
        <f>IF(ISNUMBER(SEARCH(",",B216)),B216,MID(B216,SEARCH(" ",B216)+1,256) &amp; ", " &amp; LEFT(B216,SEARCH(" ",B216)-1))</f>
        <v>Ledger, Lucy</v>
      </c>
      <c r="B216" s="6" t="s">
        <v>596</v>
      </c>
      <c r="C216" s="7">
        <f>SUM(D216:AQM216)</f>
        <v>6.2</v>
      </c>
      <c r="AD216" s="8"/>
      <c r="AT216" s="8"/>
      <c r="CL216" s="8"/>
      <c r="CP216" s="8"/>
      <c r="CW216" s="8"/>
      <c r="CX216" s="8"/>
      <c r="CY216" s="8"/>
      <c r="CZ216" s="8"/>
      <c r="DA216" s="8"/>
      <c r="DB216" s="8"/>
      <c r="DC216" s="8"/>
      <c r="DD216" s="8"/>
      <c r="GB216" s="8">
        <v>6.2</v>
      </c>
    </row>
    <row r="217" spans="1:443" ht="12.75">
      <c r="A217" s="6" t="str">
        <f>IF(ISNUMBER(SEARCH(",",B217)),B217,MID(B217,SEARCH(" ",B217)+1,256) &amp; ", " &amp; LEFT(B217,SEARCH(" ",B217)-1))</f>
        <v>Ohri, Megan</v>
      </c>
      <c r="B217" s="6" t="s">
        <v>606</v>
      </c>
      <c r="C217" s="7">
        <f>SUM(D217:AQM217)</f>
        <v>6.2</v>
      </c>
      <c r="CX217" s="8">
        <v>6.2</v>
      </c>
      <c r="CY217" s="8"/>
    </row>
    <row r="218" spans="1:443" ht="12.75">
      <c r="A218" s="6" t="str">
        <f>IF(ISNUMBER(SEARCH(",",B218)),B218,MID(B218,SEARCH(" ",B218)+1,256) &amp; ", " &amp; LEFT(B218,SEARCH(" ",B218)-1))</f>
        <v>Platts, Nicola</v>
      </c>
      <c r="B218" s="6" t="s">
        <v>627</v>
      </c>
      <c r="C218" s="7">
        <f>SUM(D218:AQM218)</f>
        <v>6.2</v>
      </c>
      <c r="AL218" s="8">
        <v>6.2</v>
      </c>
    </row>
    <row r="219" spans="1:443" ht="12.75">
      <c r="A219" s="6" t="str">
        <f>IF(ISNUMBER(SEARCH(",",B219)),B219,MID(B219,SEARCH(" ",B219)+1,256) &amp; ", " &amp; LEFT(B219,SEARCH(" ",B219)-1))</f>
        <v>Shortridge, Elaine</v>
      </c>
      <c r="B219" s="6" t="s">
        <v>426</v>
      </c>
      <c r="C219" s="7">
        <f>SUM(D219:AQM219)</f>
        <v>6.2</v>
      </c>
      <c r="EN219" s="8">
        <v>6.2</v>
      </c>
    </row>
    <row r="220" spans="1:443" ht="12.75">
      <c r="A220" s="6" t="str">
        <f>IF(ISNUMBER(SEARCH(",",B220)),B220,MID(B220,SEARCH(" ",B220)+1,256) &amp; ", " &amp; LEFT(B220,SEARCH(" ",B220)-1))</f>
        <v>Speight, Carol</v>
      </c>
      <c r="B220" s="6" t="s">
        <v>379</v>
      </c>
      <c r="C220" s="7">
        <f>SUM(D220:AQM220)</f>
        <v>6.2</v>
      </c>
      <c r="DK220" s="8">
        <v>6.2</v>
      </c>
    </row>
    <row r="221" spans="1:443" ht="12.75">
      <c r="A221" s="6" t="str">
        <f>IF(ISNUMBER(SEARCH(",",B221)),B221,MID(B221,SEARCH(" ",B221)+1,256) &amp; ", " &amp; LEFT(B221,SEARCH(" ",B221)-1))</f>
        <v>Thorpe, Gemma</v>
      </c>
      <c r="B221" s="6" t="s">
        <v>466</v>
      </c>
      <c r="C221" s="7">
        <f>SUM(D221:AQM221)</f>
        <v>6.2</v>
      </c>
      <c r="DK221" s="8">
        <v>6.2</v>
      </c>
    </row>
    <row r="222" spans="1:443" ht="12.75">
      <c r="A222" s="6" t="str">
        <f>IF(ISNUMBER(SEARCH(",",B222)),B222,MID(B222,SEARCH(" ",B222)+1,256) &amp; ", " &amp; LEFT(B222,SEARCH(" ",B222)-1))</f>
        <v>Whitham, Beverley</v>
      </c>
      <c r="B222" s="6" t="s">
        <v>371</v>
      </c>
      <c r="C222" s="7">
        <f>SUM(D222:AQM222)</f>
        <v>6.2</v>
      </c>
      <c r="CE222" s="8"/>
      <c r="CF222" s="8"/>
      <c r="CG222" s="8"/>
      <c r="CL222" s="8">
        <v>6.2</v>
      </c>
    </row>
    <row r="223" spans="1:443" ht="12.75">
      <c r="A223" s="6" t="str">
        <f>IF(ISNUMBER(SEARCH(",",B223)),B223,MID(B223,SEARCH(" ",B223)+1,256) &amp; ", " &amp; LEFT(B223,SEARCH(" ",B223)-1))</f>
        <v>Young-Alls, Simone</v>
      </c>
      <c r="B223" s="6" t="s">
        <v>722</v>
      </c>
      <c r="C223" s="7">
        <f>SUM(D223:AQM223)</f>
        <v>6.2</v>
      </c>
      <c r="HL223" s="8">
        <v>6.2</v>
      </c>
      <c r="HM223" s="8"/>
    </row>
    <row r="224" spans="1:443" ht="12.75">
      <c r="A224" s="6" t="str">
        <f>IF(ISNUMBER(SEARCH(",",B224)),B224,MID(B224,SEARCH(" ",B224)+1,256) &amp; ", " &amp; LEFT(B224,SEARCH(" ",B224)-1))</f>
        <v>James, Katie</v>
      </c>
      <c r="B224" s="6" t="s">
        <v>563</v>
      </c>
      <c r="C224" s="7">
        <f>SUM(D224:AQM224)</f>
        <v>5.5</v>
      </c>
      <c r="AD224" s="8"/>
      <c r="CG224" s="8"/>
      <c r="CP224" s="8"/>
      <c r="CW224" s="8"/>
      <c r="CX224" s="8"/>
      <c r="CY224" s="8"/>
      <c r="CZ224" s="8"/>
      <c r="DA224" s="8"/>
      <c r="DB224" s="8"/>
      <c r="DC224" s="8"/>
      <c r="DD224" s="8"/>
      <c r="ED224" s="8">
        <v>5.5</v>
      </c>
      <c r="EE224" s="8"/>
      <c r="EF224" s="8"/>
      <c r="EG224" s="8"/>
      <c r="EH224" s="8"/>
      <c r="EI224" s="8"/>
    </row>
    <row r="225" spans="1:214" ht="12.75">
      <c r="A225" s="6" t="str">
        <f>IF(ISNUMBER(SEARCH(",",B225)),B225,MID(B225,SEARCH(" ",B225)+1,256) &amp; ", " &amp; LEFT(B225,SEARCH(" ",B225)-1))</f>
        <v>Lee, Sally</v>
      </c>
      <c r="B225" s="6" t="s">
        <v>678</v>
      </c>
      <c r="C225" s="7">
        <f>SUM(D225:AQM225)</f>
        <v>5.5</v>
      </c>
      <c r="CW225" s="8"/>
      <c r="CX225" s="8"/>
      <c r="CY225" s="8"/>
      <c r="CZ225" s="8"/>
      <c r="DA225" s="8"/>
      <c r="DB225" s="8"/>
      <c r="DC225" s="8"/>
      <c r="DD225" s="8"/>
      <c r="ED225" s="8">
        <v>5.5</v>
      </c>
      <c r="EE225" s="8"/>
      <c r="EF225" s="8"/>
      <c r="EG225" s="8"/>
      <c r="EH225" s="8"/>
      <c r="EI225" s="8"/>
    </row>
    <row r="226" spans="1:214" ht="12.75">
      <c r="A226" s="6" t="str">
        <f>IF(ISNUMBER(SEARCH(",",B226)),B226,MID(B226,SEARCH(" ",B226)+1,256) &amp; ", " &amp; LEFT(B226,SEARCH(" ",B226)-1))</f>
        <v>Tidswell, Eleanor</v>
      </c>
      <c r="B226" s="6" t="s">
        <v>430</v>
      </c>
      <c r="C226" s="7">
        <f>SUM(D226:AQM226)</f>
        <v>5.5</v>
      </c>
      <c r="ED226" s="8">
        <v>5.5</v>
      </c>
      <c r="EE226" s="8"/>
      <c r="EF226" s="8"/>
      <c r="EG226" s="8"/>
      <c r="EH226" s="8"/>
      <c r="EI226" s="8"/>
    </row>
    <row r="227" spans="1:214" ht="12.75">
      <c r="A227" s="6" t="str">
        <f>IF(ISNUMBER(SEARCH(",",B227)),B227,MID(B227,SEARCH(" ",B227)+1,256) &amp; ", " &amp; LEFT(B227,SEARCH(" ",B227)-1))</f>
        <v>English, Melanie</v>
      </c>
      <c r="B227" s="6" t="s">
        <v>610</v>
      </c>
      <c r="C227" s="7">
        <f>SUM(D227:AQM227)</f>
        <v>4.9000000000000004</v>
      </c>
      <c r="CW227" s="8"/>
      <c r="CX227" s="8"/>
      <c r="CY227" s="8"/>
      <c r="CZ227" s="8"/>
      <c r="DA227" s="8"/>
      <c r="DB227" s="8"/>
      <c r="DC227" s="8"/>
      <c r="DD227" s="8"/>
      <c r="GF227" s="8">
        <v>4.9000000000000004</v>
      </c>
      <c r="GG227" s="8"/>
      <c r="GH227" s="8"/>
    </row>
    <row r="228" spans="1:214" ht="12.75">
      <c r="A228" s="6" t="str">
        <f>IF(ISNUMBER(SEARCH(",",B228)),B228,MID(B228,SEARCH(" ",B228)+1,256) &amp; ", " &amp; LEFT(B228,SEARCH(" ",B228)-1))</f>
        <v>Galley, Nicola</v>
      </c>
      <c r="B228" s="6" t="s">
        <v>626</v>
      </c>
      <c r="C228" s="7">
        <f>SUM(D228:AQM228)</f>
        <v>4.9000000000000004</v>
      </c>
      <c r="E228" s="8">
        <v>4.9000000000000004</v>
      </c>
      <c r="F228" s="8"/>
    </row>
    <row r="229" spans="1:214" ht="12.75">
      <c r="A229" s="6" t="str">
        <f>IF(ISNUMBER(SEARCH(",",B229)),B229,MID(B229,SEARCH(" ",B229)+1,256) &amp; ", " &amp; LEFT(B229,SEARCH(" ",B229)-1))</f>
        <v>Hall, Melanie</v>
      </c>
      <c r="B229" s="6" t="s">
        <v>611</v>
      </c>
      <c r="C229" s="7">
        <f>SUM(D229:AQM229)</f>
        <v>4.9000000000000004</v>
      </c>
      <c r="CW229" s="8">
        <v>4.9000000000000004</v>
      </c>
      <c r="CX229" s="8"/>
      <c r="CY229" s="8"/>
      <c r="CZ229" s="8"/>
      <c r="DA229" s="8"/>
      <c r="DB229" s="8"/>
      <c r="DC229" s="8"/>
      <c r="DD229" s="8"/>
    </row>
    <row r="230" spans="1:214" ht="12.75">
      <c r="A230" s="6" t="str">
        <f>IF(ISNUMBER(SEARCH(",",B230)),B230,MID(B230,SEARCH(" ",B230)+1,256) &amp; ", " &amp; LEFT(B230,SEARCH(" ",B230)-1))</f>
        <v>Morrison, Rachel</v>
      </c>
      <c r="B230" s="6" t="s">
        <v>655</v>
      </c>
      <c r="C230" s="7">
        <f>SUM(D230:AQM230)</f>
        <v>4.5</v>
      </c>
      <c r="AD230" s="8"/>
      <c r="AT230" s="8"/>
      <c r="CL230" s="8"/>
      <c r="CP230" s="8"/>
      <c r="DK230" s="8"/>
      <c r="GM230" s="8"/>
      <c r="HA230" s="8">
        <v>4.5</v>
      </c>
      <c r="HB230" s="8"/>
      <c r="HC230" s="8"/>
      <c r="HD230" s="8"/>
      <c r="HE230" s="8"/>
      <c r="HF230" s="8"/>
    </row>
    <row r="231" spans="1:214" ht="12.75">
      <c r="A231" s="6" t="str">
        <f>IF(ISNUMBER(SEARCH(",",B231)),B231,MID(B231,SEARCH(" ",B231)+1,256) &amp; ", " &amp; LEFT(B231,SEARCH(" ",B231)-1))</f>
        <v>Howard, Anna</v>
      </c>
      <c r="B231" s="6" t="s">
        <v>365</v>
      </c>
      <c r="C231" s="7">
        <f>SUM(D231:AQM231)</f>
        <v>3.5</v>
      </c>
      <c r="AT231" s="8"/>
      <c r="CL231" s="8"/>
      <c r="CP231" s="8"/>
      <c r="CW231" s="8"/>
      <c r="CX231" s="8"/>
      <c r="CY231" s="8"/>
      <c r="CZ231" s="8"/>
      <c r="DA231" s="8"/>
      <c r="DB231" s="8"/>
      <c r="DC231" s="8"/>
      <c r="DD231" s="8"/>
      <c r="DV231" s="8"/>
      <c r="DW231" s="8"/>
      <c r="DX231" s="8"/>
      <c r="DY231" s="8"/>
      <c r="DZ231" s="8"/>
      <c r="GJ231" s="8">
        <v>3.5</v>
      </c>
    </row>
    <row r="232" spans="1:214" ht="12.75">
      <c r="A232" s="6" t="str">
        <f>IF(ISNUMBER(SEARCH(",",B232)),B232,MID(B232,SEARCH(" ",B232)+1,256) &amp; ", " &amp; LEFT(B232,SEARCH(" ",B232)-1))</f>
        <v>Thomas, Alice</v>
      </c>
      <c r="B232" s="6" t="s">
        <v>347</v>
      </c>
      <c r="C232" s="7">
        <f>SUM(D232:AQM232)</f>
        <v>3.5</v>
      </c>
      <c r="L232" s="8"/>
      <c r="AW232" s="8"/>
      <c r="AX232" s="8"/>
      <c r="AY232" s="8"/>
      <c r="AZ232" s="8"/>
      <c r="BA232" s="8"/>
      <c r="BS232" s="8"/>
      <c r="CZ232" s="8"/>
      <c r="DA232" s="8"/>
      <c r="DB232" s="8"/>
      <c r="DC232" s="8"/>
      <c r="DD232" s="8"/>
      <c r="DO232" s="8"/>
      <c r="DP232" s="8"/>
      <c r="DQ232" s="8"/>
      <c r="EM232" s="8"/>
      <c r="EN232" s="8"/>
      <c r="FL232" s="8"/>
      <c r="FM232" s="8"/>
      <c r="GJ232" s="8">
        <v>3.5</v>
      </c>
    </row>
    <row r="233" spans="1:214" ht="12.75">
      <c r="A233" s="6" t="str">
        <f>IF(ISNUMBER(SEARCH(",",B233)),B233,MID(B233,SEARCH(" ",B233)+1,256) &amp; ", " &amp; LEFT(B233,SEARCH(" ",B233)-1))</f>
        <v>Crossley, Gail</v>
      </c>
      <c r="B233" s="6" t="s">
        <v>461</v>
      </c>
      <c r="C233" s="7">
        <f>SUM(D233:AQM233)</f>
        <v>3.1</v>
      </c>
      <c r="E233" s="8"/>
      <c r="F233" s="8"/>
      <c r="AT233" s="8"/>
      <c r="BG233" s="8"/>
      <c r="DK233" s="8"/>
      <c r="DR233" s="8"/>
      <c r="EP233" s="8">
        <v>3.1</v>
      </c>
    </row>
    <row r="234" spans="1:214" ht="12.75">
      <c r="A234" s="6" t="str">
        <f>IF(ISNUMBER(SEARCH(",",B234)),B234,MID(B234,SEARCH(" ",B234)+1,256) &amp; ", " &amp; LEFT(B234,SEARCH(" ",B234)-1))</f>
        <v>Glaves, Millie</v>
      </c>
      <c r="B234" s="6" t="s">
        <v>614</v>
      </c>
      <c r="C234" s="7">
        <f>SUM(D234:AQM234)</f>
        <v>3.1</v>
      </c>
      <c r="EZ234" s="8">
        <v>3.1</v>
      </c>
    </row>
    <row r="235" spans="1:214" ht="12.75">
      <c r="A235" s="12"/>
      <c r="B235" s="13" t="s">
        <v>745</v>
      </c>
      <c r="C235" s="14">
        <f>SUM(C2:C234)</f>
        <v>11571.950000000012</v>
      </c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</row>
    <row r="239" spans="1:214" ht="12.75">
      <c r="A239" s="8"/>
      <c r="B239" s="8"/>
    </row>
    <row r="240" spans="1:214" ht="12.75">
      <c r="A240" s="8"/>
      <c r="B240" s="8"/>
    </row>
    <row r="241" spans="1:29" ht="12.75">
      <c r="A241" s="8"/>
      <c r="B241" s="8"/>
      <c r="T241" s="10"/>
      <c r="U241" s="10"/>
      <c r="V241" s="10"/>
      <c r="W241" s="10"/>
      <c r="X241" s="16"/>
      <c r="Y241" s="16"/>
      <c r="Z241" s="16"/>
      <c r="AA241" s="16"/>
      <c r="AB241" s="17"/>
      <c r="AC241" s="17"/>
    </row>
    <row r="242" spans="1:29" ht="12.75">
      <c r="A242" s="8"/>
      <c r="B242" s="8"/>
      <c r="T242" s="10"/>
      <c r="U242" s="10"/>
      <c r="V242" s="10"/>
      <c r="W242" s="10"/>
      <c r="X242" s="16"/>
      <c r="Y242" s="16"/>
      <c r="Z242" s="16"/>
      <c r="AA242" s="16"/>
      <c r="AB242" s="17"/>
      <c r="AC242" s="17"/>
    </row>
    <row r="243" spans="1:29" ht="12.75">
      <c r="A243" s="8"/>
      <c r="B243" s="8"/>
      <c r="T243" s="10"/>
      <c r="U243" s="10"/>
      <c r="V243" s="10"/>
      <c r="W243" s="10"/>
      <c r="X243" s="16"/>
      <c r="Y243" s="16"/>
      <c r="Z243" s="16"/>
      <c r="AA243" s="16"/>
      <c r="AB243" s="17"/>
      <c r="AC243" s="17"/>
    </row>
    <row r="244" spans="1:29" ht="12.75">
      <c r="A244" s="8"/>
      <c r="B244" s="8"/>
      <c r="T244" s="10"/>
      <c r="U244" s="10"/>
      <c r="V244" s="10"/>
      <c r="W244" s="10"/>
      <c r="X244" s="16"/>
      <c r="Y244" s="16"/>
      <c r="Z244" s="16"/>
      <c r="AA244" s="16"/>
      <c r="AB244" s="17"/>
      <c r="AC244" s="17"/>
    </row>
    <row r="245" spans="1:29" ht="12.75">
      <c r="T245" s="10"/>
      <c r="U245" s="10"/>
      <c r="V245" s="10"/>
      <c r="W245" s="10"/>
      <c r="X245" s="16"/>
      <c r="Y245" s="16"/>
      <c r="Z245" s="16"/>
      <c r="AA245" s="16"/>
      <c r="AB245" s="17"/>
      <c r="AC245" s="17"/>
    </row>
    <row r="246" spans="1:29" ht="12.75">
      <c r="T246" s="10"/>
      <c r="U246" s="10"/>
      <c r="V246" s="10"/>
      <c r="W246" s="10"/>
      <c r="X246" s="16"/>
      <c r="Y246" s="16"/>
      <c r="Z246" s="16"/>
      <c r="AA246" s="16"/>
      <c r="AB246" s="17"/>
      <c r="AC246" s="17"/>
    </row>
  </sheetData>
  <sortState xmlns:xlrd2="http://schemas.microsoft.com/office/spreadsheetml/2017/richdata2" ref="A2:HT234">
    <sortCondition descending="1" ref="C2:C234"/>
    <sortCondition ref="A2:A23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D1BAE5ADB25440B67354EBD02D5510" ma:contentTypeVersion="11" ma:contentTypeDescription="Create a new document." ma:contentTypeScope="" ma:versionID="d3cdb96549e1a5e1670f784cf2bd496d">
  <xsd:schema xmlns:xsd="http://www.w3.org/2001/XMLSchema" xmlns:xs="http://www.w3.org/2001/XMLSchema" xmlns:p="http://schemas.microsoft.com/office/2006/metadata/properties" xmlns:ns3="09d9a7cc-457f-4dbd-a357-31398366c862" xmlns:ns4="3c072653-a566-48ef-af88-69e39a133ebb" targetNamespace="http://schemas.microsoft.com/office/2006/metadata/properties" ma:root="true" ma:fieldsID="b0d78a8aab898f0f23cfc5361ef350bc" ns3:_="" ns4:_="">
    <xsd:import namespace="09d9a7cc-457f-4dbd-a357-31398366c862"/>
    <xsd:import namespace="3c072653-a566-48ef-af88-69e39a133eb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d9a7cc-457f-4dbd-a357-31398366c86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072653-a566-48ef-af88-69e39a133e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9DEBBB-E386-403E-B184-7D7382967AE7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09d9a7cc-457f-4dbd-a357-31398366c862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3c072653-a566-48ef-af88-69e39a133eb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BE60632-7CED-4620-B53B-699BE34543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19739A-FA0D-4724-B55D-BEA00A9173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d9a7cc-457f-4dbd-a357-31398366c862"/>
    <ds:schemaRef ds:uri="3c072653-a566-48ef-af88-69e39a133e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</vt:lpstr>
      <vt:lpstr>Women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Matt Barton</cp:lastModifiedBy>
  <dcterms:created xsi:type="dcterms:W3CDTF">2019-08-05T12:37:16Z</dcterms:created>
  <dcterms:modified xsi:type="dcterms:W3CDTF">2019-08-08T08:31:26Z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0x0101003BD1BAE5ADB25440B67354EBD02D5510</vt:lpwstr>
  </property>
</Properties>
</file>