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.barton\OneDrive - Tribal Education Ltd\Personal\LDS\2019\"/>
    </mc:Choice>
  </mc:AlternateContent>
  <xr:revisionPtr revIDLastSave="8" documentId="11_8004A52894C2CCA85A8BFD1F88F64CDDC75CC578" xr6:coauthVersionLast="44" xr6:coauthVersionMax="44" xr10:uidLastSave="{FA337A1B-2673-4AEC-8EC6-B214705BC852}"/>
  <bookViews>
    <workbookView xWindow="-108" yWindow="-108" windowWidth="23256" windowHeight="12720" activeTab="1" xr2:uid="{00000000-000D-0000-FFFF-FFFF00000000}"/>
  </bookViews>
  <sheets>
    <sheet name="Men" sheetId="1" r:id="rId1"/>
    <sheet name="Wom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2" l="1"/>
  <c r="A18" i="2"/>
  <c r="C98" i="2"/>
  <c r="A98" i="2"/>
  <c r="C27" i="2"/>
  <c r="A27" i="2"/>
  <c r="C176" i="2"/>
  <c r="A176" i="2"/>
  <c r="C71" i="2"/>
  <c r="A71" i="2"/>
  <c r="C168" i="2"/>
  <c r="A168" i="2"/>
  <c r="C144" i="2"/>
  <c r="A144" i="2"/>
  <c r="C75" i="2"/>
  <c r="A75" i="2"/>
  <c r="C82" i="2"/>
  <c r="A82" i="2"/>
  <c r="C69" i="2"/>
  <c r="A69" i="2"/>
  <c r="C79" i="2"/>
  <c r="A79" i="2"/>
  <c r="C84" i="2"/>
  <c r="A84" i="2"/>
  <c r="C224" i="2"/>
  <c r="A224" i="2"/>
  <c r="C9" i="2"/>
  <c r="A9" i="2"/>
  <c r="C134" i="2"/>
  <c r="A134" i="2"/>
  <c r="C61" i="2"/>
  <c r="A61" i="2"/>
  <c r="C24" i="2"/>
  <c r="A24" i="2"/>
  <c r="C72" i="2"/>
  <c r="A72" i="2"/>
  <c r="C2" i="2"/>
  <c r="A2" i="2"/>
  <c r="C190" i="2"/>
  <c r="A190" i="2"/>
  <c r="C150" i="2"/>
  <c r="A150" i="2"/>
  <c r="C81" i="2"/>
  <c r="A81" i="2"/>
  <c r="C194" i="2"/>
  <c r="A194" i="2"/>
  <c r="C138" i="2"/>
  <c r="A138" i="2"/>
  <c r="C166" i="2"/>
  <c r="A166" i="2"/>
  <c r="C199" i="2"/>
  <c r="A199" i="2"/>
  <c r="C99" i="2"/>
  <c r="A99" i="2"/>
  <c r="C145" i="2"/>
  <c r="A145" i="2"/>
  <c r="C133" i="2"/>
  <c r="A133" i="2"/>
  <c r="C76" i="2"/>
  <c r="A76" i="2"/>
  <c r="C10" i="2"/>
  <c r="A10" i="2"/>
  <c r="C136" i="2"/>
  <c r="A136" i="2"/>
  <c r="HO35" i="2"/>
  <c r="C35" i="2"/>
  <c r="A35" i="2"/>
  <c r="C7" i="2"/>
  <c r="A7" i="2"/>
  <c r="C126" i="2"/>
  <c r="A126" i="2"/>
  <c r="C206" i="2"/>
  <c r="A206" i="2"/>
  <c r="C226" i="2"/>
  <c r="A226" i="2"/>
  <c r="C107" i="2"/>
  <c r="A107" i="2"/>
  <c r="C88" i="2"/>
  <c r="A88" i="2"/>
  <c r="C19" i="2"/>
  <c r="A19" i="2"/>
  <c r="C165" i="2"/>
  <c r="A165" i="2"/>
  <c r="C36" i="2"/>
  <c r="A36" i="2"/>
  <c r="C121" i="2"/>
  <c r="A121" i="2"/>
  <c r="C195" i="2"/>
  <c r="A195" i="2"/>
  <c r="C146" i="2"/>
  <c r="A146" i="2"/>
  <c r="C142" i="2"/>
  <c r="A142" i="2"/>
  <c r="C70" i="2"/>
  <c r="A70" i="2"/>
  <c r="C231" i="2"/>
  <c r="A231" i="2"/>
  <c r="C141" i="2"/>
  <c r="A141" i="2"/>
  <c r="C102" i="2"/>
  <c r="A102" i="2"/>
  <c r="C48" i="2"/>
  <c r="A48" i="2"/>
  <c r="C163" i="2"/>
  <c r="A163" i="2"/>
  <c r="C57" i="2"/>
  <c r="A57" i="2"/>
  <c r="C113" i="2"/>
  <c r="A113" i="2"/>
  <c r="C188" i="2"/>
  <c r="A188" i="2"/>
  <c r="C30" i="2"/>
  <c r="A30" i="2"/>
  <c r="C25" i="2"/>
  <c r="A25" i="2"/>
  <c r="C152" i="2"/>
  <c r="A152" i="2"/>
  <c r="C32" i="2"/>
  <c r="A32" i="2"/>
  <c r="C11" i="2"/>
  <c r="A11" i="2"/>
  <c r="C218" i="2"/>
  <c r="A218" i="2"/>
  <c r="C229" i="2"/>
  <c r="A229" i="2"/>
  <c r="C62" i="2"/>
  <c r="A62" i="2"/>
  <c r="C114" i="2"/>
  <c r="A114" i="2"/>
  <c r="C38" i="2"/>
  <c r="A38" i="2"/>
  <c r="C59" i="2"/>
  <c r="A59" i="2"/>
  <c r="C109" i="2"/>
  <c r="A109" i="2"/>
  <c r="C22" i="2"/>
  <c r="A22" i="2"/>
  <c r="C235" i="2"/>
  <c r="A235" i="2"/>
  <c r="C17" i="2"/>
  <c r="A17" i="2"/>
  <c r="C230" i="2"/>
  <c r="A230" i="2"/>
  <c r="C228" i="2"/>
  <c r="A228" i="2"/>
  <c r="C179" i="2"/>
  <c r="A179" i="2"/>
  <c r="C217" i="2"/>
  <c r="A217" i="2"/>
  <c r="C202" i="2"/>
  <c r="A202" i="2"/>
  <c r="C8" i="2"/>
  <c r="A8" i="2"/>
  <c r="C125" i="2"/>
  <c r="A125" i="2"/>
  <c r="C180" i="2"/>
  <c r="A180" i="2"/>
  <c r="C54" i="2"/>
  <c r="A54" i="2"/>
  <c r="C216" i="2"/>
  <c r="A216" i="2"/>
  <c r="C131" i="2"/>
  <c r="A131" i="2"/>
  <c r="C89" i="2"/>
  <c r="A89" i="2"/>
  <c r="C28" i="2"/>
  <c r="A28" i="2"/>
  <c r="C92" i="2"/>
  <c r="A92" i="2"/>
  <c r="C169" i="2"/>
  <c r="A169" i="2"/>
  <c r="C183" i="2"/>
  <c r="A183" i="2"/>
  <c r="C158" i="2"/>
  <c r="A158" i="2"/>
  <c r="C101" i="2"/>
  <c r="A101" i="2"/>
  <c r="C87" i="2"/>
  <c r="A87" i="2"/>
  <c r="C65" i="2"/>
  <c r="A65" i="2"/>
  <c r="C140" i="2"/>
  <c r="A140" i="2"/>
  <c r="C164" i="2"/>
  <c r="A164" i="2"/>
  <c r="C197" i="2"/>
  <c r="A197" i="2"/>
  <c r="C91" i="2"/>
  <c r="A91" i="2"/>
  <c r="C210" i="2"/>
  <c r="A210" i="2"/>
  <c r="C66" i="2"/>
  <c r="A66" i="2"/>
  <c r="C50" i="2"/>
  <c r="A50" i="2"/>
  <c r="C177" i="2"/>
  <c r="A177" i="2"/>
  <c r="C127" i="2"/>
  <c r="A127" i="2"/>
  <c r="C225" i="2"/>
  <c r="A225" i="2"/>
  <c r="C207" i="2"/>
  <c r="A207" i="2"/>
  <c r="C80" i="2"/>
  <c r="A80" i="2"/>
  <c r="C34" i="2"/>
  <c r="A34" i="2"/>
  <c r="C117" i="2"/>
  <c r="A117" i="2"/>
  <c r="C135" i="2"/>
  <c r="A135" i="2"/>
  <c r="C167" i="2"/>
  <c r="A167" i="2"/>
  <c r="C128" i="2"/>
  <c r="A128" i="2"/>
  <c r="C97" i="2"/>
  <c r="A97" i="2"/>
  <c r="C129" i="2"/>
  <c r="A129" i="2"/>
  <c r="C161" i="2"/>
  <c r="A161" i="2"/>
  <c r="C172" i="2"/>
  <c r="A172" i="2"/>
  <c r="C115" i="2"/>
  <c r="A115" i="2"/>
  <c r="C151" i="2"/>
  <c r="A151" i="2"/>
  <c r="C201" i="2"/>
  <c r="A201" i="2"/>
  <c r="C68" i="2"/>
  <c r="A68" i="2"/>
  <c r="C157" i="2"/>
  <c r="A157" i="2"/>
  <c r="C20" i="2"/>
  <c r="A20" i="2"/>
  <c r="C23" i="2"/>
  <c r="A23" i="2"/>
  <c r="C162" i="2"/>
  <c r="A162" i="2"/>
  <c r="C184" i="2"/>
  <c r="A184" i="2"/>
  <c r="C181" i="2"/>
  <c r="A181" i="2"/>
  <c r="C170" i="2"/>
  <c r="A170" i="2"/>
  <c r="C14" i="2"/>
  <c r="A14" i="2"/>
  <c r="C112" i="2"/>
  <c r="A112" i="2"/>
  <c r="HO58" i="2"/>
  <c r="C58" i="2"/>
  <c r="A58" i="2"/>
  <c r="C196" i="2"/>
  <c r="A196" i="2"/>
  <c r="C139" i="2"/>
  <c r="A139" i="2"/>
  <c r="C55" i="2"/>
  <c r="A55" i="2"/>
  <c r="C103" i="2"/>
  <c r="A103" i="2"/>
  <c r="C173" i="2"/>
  <c r="A173" i="2"/>
  <c r="C212" i="2"/>
  <c r="A212" i="2"/>
  <c r="C108" i="2"/>
  <c r="A108" i="2"/>
  <c r="C26" i="2"/>
  <c r="A26" i="2"/>
  <c r="C124" i="2"/>
  <c r="A124" i="2"/>
  <c r="C149" i="2"/>
  <c r="A149" i="2"/>
  <c r="C116" i="2"/>
  <c r="A116" i="2"/>
  <c r="C41" i="2"/>
  <c r="A41" i="2"/>
  <c r="C189" i="2"/>
  <c r="A189" i="2"/>
  <c r="C95" i="2"/>
  <c r="A95" i="2"/>
  <c r="C44" i="2"/>
  <c r="A44" i="2"/>
  <c r="C13" i="2"/>
  <c r="A13" i="2"/>
  <c r="C85" i="2"/>
  <c r="A85" i="2"/>
  <c r="C40" i="2"/>
  <c r="A40" i="2"/>
  <c r="C16" i="2"/>
  <c r="A16" i="2"/>
  <c r="C90" i="2"/>
  <c r="A90" i="2"/>
  <c r="C51" i="2"/>
  <c r="A51" i="2"/>
  <c r="C193" i="2"/>
  <c r="A193" i="2"/>
  <c r="C46" i="2"/>
  <c r="A46" i="2"/>
  <c r="C205" i="2"/>
  <c r="A205" i="2"/>
  <c r="C104" i="2"/>
  <c r="A104" i="2"/>
  <c r="C200" i="2"/>
  <c r="A200" i="2"/>
  <c r="C214" i="2"/>
  <c r="A214" i="2"/>
  <c r="C74" i="2"/>
  <c r="A74" i="2"/>
  <c r="HO12" i="2"/>
  <c r="C12" i="2" s="1"/>
  <c r="A12" i="2"/>
  <c r="C6" i="2"/>
  <c r="A6" i="2"/>
  <c r="C182" i="2"/>
  <c r="A182" i="2"/>
  <c r="C160" i="2"/>
  <c r="A160" i="2"/>
  <c r="C222" i="2"/>
  <c r="A222" i="2"/>
  <c r="C106" i="2"/>
  <c r="A106" i="2"/>
  <c r="C130" i="2"/>
  <c r="A130" i="2"/>
  <c r="C234" i="2"/>
  <c r="A234" i="2"/>
  <c r="C56" i="2"/>
  <c r="A56" i="2"/>
  <c r="C100" i="2"/>
  <c r="A100" i="2"/>
  <c r="C119" i="2"/>
  <c r="A119" i="2"/>
  <c r="C3" i="2"/>
  <c r="A3" i="2"/>
  <c r="C39" i="2"/>
  <c r="A39" i="2"/>
  <c r="C15" i="2"/>
  <c r="A15" i="2"/>
  <c r="C174" i="2"/>
  <c r="A174" i="2"/>
  <c r="C192" i="2"/>
  <c r="A192" i="2"/>
  <c r="C77" i="2"/>
  <c r="A77" i="2"/>
  <c r="C53" i="2"/>
  <c r="A53" i="2"/>
  <c r="C209" i="2"/>
  <c r="A209" i="2"/>
  <c r="C153" i="2"/>
  <c r="A153" i="2"/>
  <c r="C64" i="2"/>
  <c r="A64" i="2"/>
  <c r="C42" i="2"/>
  <c r="A42" i="2"/>
  <c r="C52" i="2"/>
  <c r="A52" i="2"/>
  <c r="C83" i="2"/>
  <c r="A83" i="2"/>
  <c r="C118" i="2"/>
  <c r="A118" i="2"/>
  <c r="C219" i="2"/>
  <c r="A219" i="2"/>
  <c r="C227" i="2"/>
  <c r="A227" i="2"/>
  <c r="C86" i="2"/>
  <c r="A86" i="2"/>
  <c r="C171" i="2"/>
  <c r="A171" i="2"/>
  <c r="C220" i="2"/>
  <c r="A220" i="2"/>
  <c r="C45" i="2"/>
  <c r="A45" i="2"/>
  <c r="C67" i="2"/>
  <c r="A67" i="2"/>
  <c r="C29" i="2"/>
  <c r="A29" i="2"/>
  <c r="C215" i="2"/>
  <c r="A215" i="2"/>
  <c r="C93" i="2"/>
  <c r="A93" i="2"/>
  <c r="C111" i="2"/>
  <c r="A111" i="2"/>
  <c r="C187" i="2"/>
  <c r="A187" i="2"/>
  <c r="C63" i="2"/>
  <c r="A63" i="2"/>
  <c r="C96" i="2"/>
  <c r="A96" i="2"/>
  <c r="C185" i="2"/>
  <c r="A185" i="2"/>
  <c r="C213" i="2"/>
  <c r="A213" i="2"/>
  <c r="C60" i="2"/>
  <c r="A60" i="2"/>
  <c r="C37" i="2"/>
  <c r="A37" i="2"/>
  <c r="C110" i="2"/>
  <c r="A110" i="2"/>
  <c r="C203" i="2"/>
  <c r="A203" i="2"/>
  <c r="C137" i="2"/>
  <c r="A137" i="2"/>
  <c r="C31" i="2"/>
  <c r="A31" i="2"/>
  <c r="C198" i="2"/>
  <c r="A198" i="2"/>
  <c r="C155" i="2"/>
  <c r="A155" i="2"/>
  <c r="C175" i="2"/>
  <c r="A175" i="2"/>
  <c r="C73" i="2"/>
  <c r="A73" i="2"/>
  <c r="C186" i="2"/>
  <c r="A186" i="2"/>
  <c r="C5" i="2"/>
  <c r="A5" i="2"/>
  <c r="C21" i="2"/>
  <c r="A21" i="2"/>
  <c r="C178" i="2"/>
  <c r="A178" i="2"/>
  <c r="C221" i="2"/>
  <c r="A221" i="2"/>
  <c r="C123" i="2"/>
  <c r="A123" i="2"/>
  <c r="C191" i="2"/>
  <c r="A191" i="2"/>
  <c r="C33" i="2"/>
  <c r="A33" i="2"/>
  <c r="C143" i="2"/>
  <c r="A143" i="2"/>
  <c r="C156" i="2"/>
  <c r="A156" i="2"/>
  <c r="C223" i="2"/>
  <c r="A223" i="2"/>
  <c r="C43" i="2"/>
  <c r="A43" i="2"/>
  <c r="C154" i="2"/>
  <c r="A154" i="2"/>
  <c r="C94" i="2"/>
  <c r="A94" i="2"/>
  <c r="C232" i="2"/>
  <c r="A232" i="2"/>
  <c r="C78" i="2"/>
  <c r="A78" i="2"/>
  <c r="C105" i="2"/>
  <c r="A105" i="2"/>
  <c r="C211" i="2"/>
  <c r="A211" i="2"/>
  <c r="C204" i="2"/>
  <c r="A204" i="2"/>
  <c r="C49" i="2"/>
  <c r="A49" i="2"/>
  <c r="C4" i="2"/>
  <c r="A4" i="2"/>
  <c r="C147" i="2"/>
  <c r="A147" i="2"/>
  <c r="C148" i="2"/>
  <c r="A148" i="2"/>
  <c r="C122" i="2"/>
  <c r="A122" i="2"/>
  <c r="C47" i="2"/>
  <c r="A47" i="2"/>
  <c r="C233" i="2"/>
  <c r="A233" i="2"/>
  <c r="C120" i="2"/>
  <c r="A120" i="2"/>
  <c r="C208" i="2"/>
  <c r="A208" i="2"/>
  <c r="C159" i="2"/>
  <c r="A159" i="2"/>
  <c r="C132" i="2"/>
  <c r="A132" i="2"/>
  <c r="C337" i="1"/>
  <c r="A337" i="1"/>
  <c r="C269" i="1"/>
  <c r="A269" i="1"/>
  <c r="C101" i="1"/>
  <c r="A101" i="1"/>
  <c r="C22" i="1"/>
  <c r="A22" i="1"/>
  <c r="C166" i="1"/>
  <c r="A166" i="1"/>
  <c r="C153" i="1"/>
  <c r="A153" i="1"/>
  <c r="C147" i="1"/>
  <c r="A147" i="1"/>
  <c r="C328" i="1"/>
  <c r="A328" i="1"/>
  <c r="C291" i="1"/>
  <c r="A291" i="1"/>
  <c r="C134" i="1"/>
  <c r="A134" i="1"/>
  <c r="C311" i="1"/>
  <c r="A311" i="1"/>
  <c r="C150" i="1"/>
  <c r="A150" i="1"/>
  <c r="C260" i="1"/>
  <c r="A260" i="1"/>
  <c r="C297" i="1"/>
  <c r="A297" i="1"/>
  <c r="C338" i="1"/>
  <c r="A338" i="1"/>
  <c r="C289" i="1"/>
  <c r="A289" i="1"/>
  <c r="C120" i="1"/>
  <c r="A120" i="1"/>
  <c r="C348" i="1"/>
  <c r="A348" i="1"/>
  <c r="C195" i="1"/>
  <c r="A195" i="1"/>
  <c r="C170" i="1"/>
  <c r="A170" i="1"/>
  <c r="C97" i="1"/>
  <c r="A97" i="1"/>
  <c r="C188" i="1"/>
  <c r="A188" i="1"/>
  <c r="C265" i="1"/>
  <c r="A265" i="1"/>
  <c r="C117" i="1"/>
  <c r="A117" i="1"/>
  <c r="C220" i="1"/>
  <c r="A220" i="1"/>
  <c r="C325" i="1"/>
  <c r="A325" i="1"/>
  <c r="C3" i="1"/>
  <c r="A3" i="1"/>
  <c r="C50" i="1"/>
  <c r="A50" i="1"/>
  <c r="C226" i="1"/>
  <c r="A226" i="1"/>
  <c r="C76" i="1"/>
  <c r="A76" i="1"/>
  <c r="C148" i="1"/>
  <c r="A148" i="1"/>
  <c r="C218" i="1"/>
  <c r="A218" i="1"/>
  <c r="C281" i="1"/>
  <c r="A281" i="1"/>
  <c r="C236" i="1"/>
  <c r="A236" i="1"/>
  <c r="C28" i="1"/>
  <c r="A28" i="1"/>
  <c r="C310" i="1"/>
  <c r="A310" i="1"/>
  <c r="C186" i="1"/>
  <c r="A186" i="1"/>
  <c r="C225" i="1"/>
  <c r="A225" i="1"/>
  <c r="C61" i="1"/>
  <c r="A61" i="1"/>
  <c r="C299" i="1"/>
  <c r="A299" i="1"/>
  <c r="C329" i="1"/>
  <c r="A329" i="1"/>
  <c r="C239" i="1"/>
  <c r="A239" i="1"/>
  <c r="C247" i="1"/>
  <c r="A247" i="1"/>
  <c r="C155" i="1"/>
  <c r="A155" i="1"/>
  <c r="C124" i="1"/>
  <c r="A124" i="1"/>
  <c r="C70" i="1"/>
  <c r="A70" i="1"/>
  <c r="C27" i="1"/>
  <c r="A27" i="1"/>
  <c r="C169" i="1"/>
  <c r="A169" i="1"/>
  <c r="C184" i="1"/>
  <c r="A184" i="1"/>
  <c r="C69" i="1"/>
  <c r="A69" i="1"/>
  <c r="C243" i="1"/>
  <c r="A243" i="1"/>
  <c r="C296" i="1"/>
  <c r="A296" i="1"/>
  <c r="C90" i="1"/>
  <c r="A90" i="1"/>
  <c r="C264" i="1"/>
  <c r="A264" i="1"/>
  <c r="C36" i="1"/>
  <c r="A36" i="1"/>
  <c r="C141" i="1"/>
  <c r="A141" i="1"/>
  <c r="C324" i="1"/>
  <c r="A324" i="1"/>
  <c r="C344" i="1"/>
  <c r="A344" i="1"/>
  <c r="C302" i="1"/>
  <c r="A302" i="1"/>
  <c r="C59" i="1"/>
  <c r="A59" i="1"/>
  <c r="C189" i="1"/>
  <c r="A189" i="1"/>
  <c r="C293" i="1"/>
  <c r="A293" i="1"/>
  <c r="C301" i="1"/>
  <c r="A301" i="1"/>
  <c r="C39" i="1"/>
  <c r="A39" i="1"/>
  <c r="C192" i="1"/>
  <c r="A192" i="1"/>
  <c r="C86" i="1"/>
  <c r="A86" i="1"/>
  <c r="C200" i="1"/>
  <c r="A200" i="1"/>
  <c r="C154" i="1"/>
  <c r="A154" i="1"/>
  <c r="C240" i="1"/>
  <c r="A240" i="1"/>
  <c r="C114" i="1"/>
  <c r="A114" i="1"/>
  <c r="C133" i="1"/>
  <c r="A133" i="1"/>
  <c r="C250" i="1"/>
  <c r="A250" i="1"/>
  <c r="C298" i="1"/>
  <c r="A298" i="1"/>
  <c r="C196" i="1"/>
  <c r="A196" i="1"/>
  <c r="C73" i="1"/>
  <c r="A73" i="1"/>
  <c r="C235" i="1"/>
  <c r="A235" i="1"/>
  <c r="C244" i="1"/>
  <c r="A244" i="1"/>
  <c r="C339" i="1"/>
  <c r="A339" i="1"/>
  <c r="C315" i="1"/>
  <c r="A315" i="1"/>
  <c r="C138" i="1"/>
  <c r="A138" i="1"/>
  <c r="C96" i="1"/>
  <c r="A96" i="1"/>
  <c r="C356" i="1"/>
  <c r="A356" i="1"/>
  <c r="C51" i="1"/>
  <c r="A51" i="1"/>
  <c r="C32" i="1"/>
  <c r="A32" i="1"/>
  <c r="C221" i="1"/>
  <c r="A221" i="1"/>
  <c r="C173" i="1"/>
  <c r="A173" i="1"/>
  <c r="C198" i="1"/>
  <c r="A198" i="1"/>
  <c r="C279" i="1"/>
  <c r="A279" i="1"/>
  <c r="C30" i="1"/>
  <c r="A30" i="1"/>
  <c r="C24" i="1"/>
  <c r="A24" i="1"/>
  <c r="C334" i="1"/>
  <c r="A334" i="1"/>
  <c r="C231" i="1"/>
  <c r="A231" i="1"/>
  <c r="C349" i="1"/>
  <c r="A349" i="1"/>
  <c r="C99" i="1"/>
  <c r="A99" i="1"/>
  <c r="C249" i="1"/>
  <c r="A249" i="1"/>
  <c r="C113" i="1"/>
  <c r="A113" i="1"/>
  <c r="C261" i="1"/>
  <c r="A261" i="1"/>
  <c r="C158" i="1"/>
  <c r="A158" i="1"/>
  <c r="C77" i="1"/>
  <c r="A77" i="1"/>
  <c r="C19" i="1"/>
  <c r="A19" i="1"/>
  <c r="C227" i="1"/>
  <c r="A227" i="1"/>
  <c r="C47" i="1"/>
  <c r="A47" i="1"/>
  <c r="C20" i="1"/>
  <c r="A20" i="1"/>
  <c r="C12" i="1"/>
  <c r="A12" i="1"/>
  <c r="C273" i="1"/>
  <c r="A273" i="1"/>
  <c r="C314" i="1"/>
  <c r="A314" i="1"/>
  <c r="C233" i="1"/>
  <c r="A233" i="1"/>
  <c r="C224" i="1"/>
  <c r="A224" i="1"/>
  <c r="C119" i="1"/>
  <c r="A119" i="1"/>
  <c r="C33" i="1"/>
  <c r="A33" i="1"/>
  <c r="C353" i="1"/>
  <c r="A353" i="1"/>
  <c r="C65" i="1"/>
  <c r="A65" i="1"/>
  <c r="C8" i="1"/>
  <c r="A8" i="1"/>
  <c r="C171" i="1"/>
  <c r="A171" i="1"/>
  <c r="C199" i="1"/>
  <c r="A199" i="1"/>
  <c r="C197" i="1"/>
  <c r="A197" i="1"/>
  <c r="C10" i="1"/>
  <c r="A10" i="1"/>
  <c r="C278" i="1"/>
  <c r="A278" i="1"/>
  <c r="C215" i="1"/>
  <c r="A215" i="1"/>
  <c r="C287" i="1"/>
  <c r="A287" i="1"/>
  <c r="C142" i="1"/>
  <c r="A142" i="1"/>
  <c r="C34" i="1"/>
  <c r="A34" i="1"/>
  <c r="C26" i="1"/>
  <c r="A26" i="1"/>
  <c r="C115" i="1"/>
  <c r="A115" i="1"/>
  <c r="C319" i="1"/>
  <c r="A319" i="1"/>
  <c r="C63" i="1"/>
  <c r="A63" i="1"/>
  <c r="C128" i="1"/>
  <c r="A128" i="1"/>
  <c r="C2" i="1"/>
  <c r="A2" i="1"/>
  <c r="C5" i="1"/>
  <c r="A5" i="1"/>
  <c r="C83" i="1"/>
  <c r="A83" i="1"/>
  <c r="C253" i="1"/>
  <c r="A253" i="1"/>
  <c r="C45" i="1"/>
  <c r="A45" i="1"/>
  <c r="C270" i="1"/>
  <c r="A270" i="1"/>
  <c r="C266" i="1"/>
  <c r="A266" i="1"/>
  <c r="C259" i="1"/>
  <c r="A259" i="1"/>
  <c r="C228" i="1"/>
  <c r="A228" i="1"/>
  <c r="C178" i="1"/>
  <c r="A178" i="1"/>
  <c r="C248" i="1"/>
  <c r="A248" i="1"/>
  <c r="C284" i="1"/>
  <c r="A284" i="1"/>
  <c r="C17" i="1"/>
  <c r="A17" i="1"/>
  <c r="C282" i="1"/>
  <c r="A282" i="1"/>
  <c r="C57" i="1"/>
  <c r="A57" i="1"/>
  <c r="C79" i="1"/>
  <c r="A79" i="1"/>
  <c r="C320" i="1"/>
  <c r="A320" i="1"/>
  <c r="C149" i="1"/>
  <c r="A149" i="1"/>
  <c r="C46" i="1"/>
  <c r="A46" i="1"/>
  <c r="C238" i="1"/>
  <c r="A238" i="1"/>
  <c r="C165" i="1"/>
  <c r="A165" i="1"/>
  <c r="C237" i="1"/>
  <c r="A237" i="1"/>
  <c r="KE62" i="1"/>
  <c r="C62" i="1"/>
  <c r="A62" i="1"/>
  <c r="C262" i="1"/>
  <c r="A262" i="1"/>
  <c r="C290" i="1"/>
  <c r="A290" i="1"/>
  <c r="C25" i="1"/>
  <c r="A25" i="1"/>
  <c r="C126" i="1"/>
  <c r="A126" i="1"/>
  <c r="C18" i="1"/>
  <c r="A18" i="1"/>
  <c r="C68" i="1"/>
  <c r="A68" i="1"/>
  <c r="C9" i="1"/>
  <c r="A9" i="1"/>
  <c r="C204" i="1"/>
  <c r="A204" i="1"/>
  <c r="C213" i="1"/>
  <c r="A213" i="1"/>
  <c r="C306" i="1"/>
  <c r="A306" i="1"/>
  <c r="C95" i="1"/>
  <c r="A95" i="1"/>
  <c r="C136" i="1"/>
  <c r="A136" i="1"/>
  <c r="C206" i="1"/>
  <c r="A206" i="1"/>
  <c r="C313" i="1"/>
  <c r="A313" i="1"/>
  <c r="C157" i="1"/>
  <c r="A157" i="1"/>
  <c r="C7" i="1"/>
  <c r="A7" i="1"/>
  <c r="C135" i="1"/>
  <c r="A135" i="1"/>
  <c r="C94" i="1"/>
  <c r="A94" i="1"/>
  <c r="C161" i="1"/>
  <c r="A161" i="1"/>
  <c r="C230" i="1"/>
  <c r="A230" i="1"/>
  <c r="C108" i="1"/>
  <c r="A108" i="1"/>
  <c r="C106" i="1"/>
  <c r="A106" i="1"/>
  <c r="C323" i="1"/>
  <c r="A323" i="1"/>
  <c r="C241" i="1"/>
  <c r="A241" i="1"/>
  <c r="C194" i="1"/>
  <c r="A194" i="1"/>
  <c r="C44" i="1"/>
  <c r="A44" i="1"/>
  <c r="C179" i="1"/>
  <c r="A179" i="1"/>
  <c r="C111" i="1"/>
  <c r="A111" i="1"/>
  <c r="C263" i="1"/>
  <c r="A263" i="1"/>
  <c r="C283" i="1"/>
  <c r="A283" i="1"/>
  <c r="C84" i="1"/>
  <c r="A84" i="1"/>
  <c r="C14" i="1"/>
  <c r="A14" i="1"/>
  <c r="C216" i="1"/>
  <c r="A216" i="1"/>
  <c r="C92" i="1"/>
  <c r="A92" i="1"/>
  <c r="C131" i="1"/>
  <c r="A131" i="1"/>
  <c r="C168" i="1"/>
  <c r="A168" i="1"/>
  <c r="C121" i="1"/>
  <c r="A121" i="1"/>
  <c r="C246" i="1"/>
  <c r="A246" i="1"/>
  <c r="C127" i="1"/>
  <c r="A127" i="1"/>
  <c r="C345" i="1"/>
  <c r="A345" i="1"/>
  <c r="C93" i="1"/>
  <c r="A93" i="1"/>
  <c r="C347" i="1"/>
  <c r="A347" i="1"/>
  <c r="C295" i="1"/>
  <c r="A295" i="1"/>
  <c r="C205" i="1"/>
  <c r="A205" i="1"/>
  <c r="C74" i="1"/>
  <c r="A74" i="1"/>
  <c r="C222" i="1"/>
  <c r="A222" i="1"/>
  <c r="C234" i="1"/>
  <c r="A234" i="1"/>
  <c r="C125" i="1"/>
  <c r="A125" i="1"/>
  <c r="C123" i="1"/>
  <c r="A123" i="1"/>
  <c r="C341" i="1"/>
  <c r="A341" i="1"/>
  <c r="C268" i="1"/>
  <c r="A268" i="1"/>
  <c r="C102" i="1"/>
  <c r="A102" i="1"/>
  <c r="C172" i="1"/>
  <c r="A172" i="1"/>
  <c r="C346" i="1"/>
  <c r="A346" i="1"/>
  <c r="C176" i="1"/>
  <c r="A176" i="1"/>
  <c r="C210" i="1"/>
  <c r="A210" i="1"/>
  <c r="C352" i="1"/>
  <c r="A352" i="1"/>
  <c r="C321" i="1"/>
  <c r="A321" i="1"/>
  <c r="C280" i="1"/>
  <c r="A280" i="1"/>
  <c r="C40" i="1"/>
  <c r="A40" i="1"/>
  <c r="C214" i="1"/>
  <c r="A214" i="1"/>
  <c r="C140" i="1"/>
  <c r="A140" i="1"/>
  <c r="C162" i="1"/>
  <c r="A162" i="1"/>
  <c r="C202" i="1"/>
  <c r="A202" i="1"/>
  <c r="C292" i="1"/>
  <c r="A292" i="1"/>
  <c r="C98" i="1"/>
  <c r="A98" i="1"/>
  <c r="C318" i="1"/>
  <c r="A318" i="1"/>
  <c r="C152" i="1"/>
  <c r="A152" i="1"/>
  <c r="C256" i="1"/>
  <c r="A256" i="1"/>
  <c r="C107" i="1"/>
  <c r="A107" i="1"/>
  <c r="C187" i="1"/>
  <c r="A187" i="1"/>
  <c r="C251" i="1"/>
  <c r="A251" i="1"/>
  <c r="C103" i="1"/>
  <c r="A103" i="1"/>
  <c r="C118" i="1"/>
  <c r="A118" i="1"/>
  <c r="C229" i="1"/>
  <c r="A229" i="1"/>
  <c r="C129" i="1"/>
  <c r="A129" i="1"/>
  <c r="C252" i="1"/>
  <c r="A252" i="1"/>
  <c r="C181" i="1"/>
  <c r="A181" i="1"/>
  <c r="C146" i="1"/>
  <c r="A146" i="1"/>
  <c r="C81" i="1"/>
  <c r="A81" i="1"/>
  <c r="C180" i="1"/>
  <c r="A180" i="1"/>
  <c r="C167" i="1"/>
  <c r="A167" i="1"/>
  <c r="C316" i="1"/>
  <c r="A316" i="1"/>
  <c r="C143" i="1"/>
  <c r="A143" i="1"/>
  <c r="C258" i="1"/>
  <c r="A258" i="1"/>
  <c r="C112" i="1"/>
  <c r="A112" i="1"/>
  <c r="C91" i="1"/>
  <c r="A91" i="1"/>
  <c r="C145" i="1"/>
  <c r="A145" i="1"/>
  <c r="C23" i="1"/>
  <c r="A23" i="1"/>
  <c r="C130" i="1"/>
  <c r="A130" i="1"/>
  <c r="C304" i="1"/>
  <c r="A304" i="1"/>
  <c r="C274" i="1"/>
  <c r="A274" i="1"/>
  <c r="C58" i="1"/>
  <c r="A58" i="1"/>
  <c r="C272" i="1"/>
  <c r="A272" i="1"/>
  <c r="C336" i="1"/>
  <c r="A336" i="1"/>
  <c r="C175" i="1"/>
  <c r="A175" i="1"/>
  <c r="C6" i="1"/>
  <c r="A6" i="1"/>
  <c r="C340" i="1"/>
  <c r="A340" i="1"/>
  <c r="C342" i="1"/>
  <c r="A342" i="1"/>
  <c r="C286" i="1"/>
  <c r="A286" i="1"/>
  <c r="C303" i="1"/>
  <c r="A303" i="1"/>
  <c r="C116" i="1"/>
  <c r="A116" i="1"/>
  <c r="C182" i="1"/>
  <c r="A182" i="1"/>
  <c r="C354" i="1"/>
  <c r="A354" i="1"/>
  <c r="C203" i="1"/>
  <c r="A203" i="1"/>
  <c r="C317" i="1"/>
  <c r="A317" i="1"/>
  <c r="C309" i="1"/>
  <c r="A309" i="1"/>
  <c r="C254" i="1"/>
  <c r="A254" i="1"/>
  <c r="C331" i="1"/>
  <c r="A331" i="1"/>
  <c r="C100" i="1"/>
  <c r="A100" i="1"/>
  <c r="C109" i="1"/>
  <c r="A109" i="1"/>
  <c r="C15" i="1"/>
  <c r="A15" i="1"/>
  <c r="C308" i="1"/>
  <c r="A308" i="1"/>
  <c r="C288" i="1"/>
  <c r="A288" i="1"/>
  <c r="C232" i="1"/>
  <c r="A232" i="1"/>
  <c r="C312" i="1"/>
  <c r="A312" i="1"/>
  <c r="C191" i="1"/>
  <c r="A191" i="1"/>
  <c r="C257" i="1"/>
  <c r="A257" i="1"/>
  <c r="C183" i="1"/>
  <c r="A183" i="1"/>
  <c r="C122" i="1"/>
  <c r="A122" i="1"/>
  <c r="C42" i="1"/>
  <c r="A42" i="1"/>
  <c r="C60" i="1"/>
  <c r="A60" i="1"/>
  <c r="C217" i="1"/>
  <c r="A217" i="1"/>
  <c r="C305" i="1"/>
  <c r="A305" i="1"/>
  <c r="C13" i="1"/>
  <c r="A13" i="1"/>
  <c r="C201" i="1"/>
  <c r="A201" i="1"/>
  <c r="C276" i="1"/>
  <c r="A276" i="1"/>
  <c r="C242" i="1"/>
  <c r="A242" i="1"/>
  <c r="C37" i="1"/>
  <c r="A37" i="1"/>
  <c r="C267" i="1"/>
  <c r="A267" i="1"/>
  <c r="C245" i="1"/>
  <c r="A245" i="1"/>
  <c r="C104" i="1"/>
  <c r="A104" i="1"/>
  <c r="C333" i="1"/>
  <c r="A333" i="1"/>
  <c r="C355" i="1"/>
  <c r="A355" i="1"/>
  <c r="C219" i="1"/>
  <c r="A219" i="1"/>
  <c r="C271" i="1"/>
  <c r="A271" i="1"/>
  <c r="C110" i="1"/>
  <c r="A110" i="1"/>
  <c r="C82" i="1"/>
  <c r="A82" i="1"/>
  <c r="C71" i="1"/>
  <c r="A71" i="1"/>
  <c r="C87" i="1"/>
  <c r="A87" i="1"/>
  <c r="C75" i="1"/>
  <c r="A75" i="1"/>
  <c r="C164" i="1"/>
  <c r="A164" i="1"/>
  <c r="C208" i="1"/>
  <c r="A208" i="1"/>
  <c r="C89" i="1"/>
  <c r="A89" i="1"/>
  <c r="C212" i="1"/>
  <c r="A212" i="1"/>
  <c r="C156" i="1"/>
  <c r="A156" i="1"/>
  <c r="C160" i="1"/>
  <c r="A160" i="1"/>
  <c r="C207" i="1"/>
  <c r="A207" i="1"/>
  <c r="C300" i="1"/>
  <c r="A300" i="1"/>
  <c r="C64" i="1"/>
  <c r="A64" i="1"/>
  <c r="C72" i="1"/>
  <c r="A72" i="1"/>
  <c r="C43" i="1"/>
  <c r="A43" i="1"/>
  <c r="C190" i="1"/>
  <c r="A190" i="1"/>
  <c r="C132" i="1"/>
  <c r="A132" i="1"/>
  <c r="C285" i="1"/>
  <c r="A285" i="1"/>
  <c r="C54" i="1"/>
  <c r="A54" i="1"/>
  <c r="C351" i="1"/>
  <c r="A351" i="1"/>
  <c r="C350" i="1"/>
  <c r="A350" i="1"/>
  <c r="C41" i="1"/>
  <c r="A41" i="1"/>
  <c r="C88" i="1"/>
  <c r="A88" i="1"/>
  <c r="C35" i="1"/>
  <c r="A35" i="1"/>
  <c r="C139" i="1"/>
  <c r="A139" i="1"/>
  <c r="C322" i="1"/>
  <c r="A322" i="1"/>
  <c r="C29" i="1"/>
  <c r="A29" i="1"/>
  <c r="C174" i="1"/>
  <c r="A174" i="1"/>
  <c r="C21" i="1"/>
  <c r="A21" i="1"/>
  <c r="C31" i="1"/>
  <c r="A31" i="1"/>
  <c r="C294" i="1"/>
  <c r="A294" i="1"/>
  <c r="C66" i="1"/>
  <c r="A66" i="1"/>
  <c r="C330" i="1"/>
  <c r="A330" i="1"/>
  <c r="C159" i="1"/>
  <c r="A159" i="1"/>
  <c r="C80" i="1"/>
  <c r="A80" i="1"/>
  <c r="C144" i="1"/>
  <c r="A144" i="1"/>
  <c r="C151" i="1"/>
  <c r="A151" i="1"/>
  <c r="C11" i="1"/>
  <c r="A11" i="1"/>
  <c r="C55" i="1"/>
  <c r="A55" i="1"/>
  <c r="C343" i="1"/>
  <c r="A343" i="1"/>
  <c r="C335" i="1"/>
  <c r="A335" i="1"/>
  <c r="C85" i="1"/>
  <c r="A85" i="1"/>
  <c r="C105" i="1"/>
  <c r="A105" i="1"/>
  <c r="C332" i="1"/>
  <c r="A332" i="1"/>
  <c r="C53" i="1"/>
  <c r="A53" i="1"/>
  <c r="C277" i="1"/>
  <c r="A277" i="1"/>
  <c r="C327" i="1"/>
  <c r="A327" i="1"/>
  <c r="C275" i="1"/>
  <c r="A275" i="1"/>
  <c r="C255" i="1"/>
  <c r="A255" i="1"/>
  <c r="C49" i="1"/>
  <c r="A49" i="1"/>
  <c r="C307" i="1"/>
  <c r="A307" i="1"/>
  <c r="C163" i="1"/>
  <c r="A163" i="1"/>
  <c r="C52" i="1"/>
  <c r="A52" i="1"/>
  <c r="C326" i="1"/>
  <c r="A326" i="1"/>
  <c r="C177" i="1"/>
  <c r="A177" i="1"/>
  <c r="C4" i="1"/>
  <c r="A4" i="1"/>
  <c r="C48" i="1"/>
  <c r="A48" i="1"/>
  <c r="C16" i="1"/>
  <c r="A16" i="1"/>
  <c r="C56" i="1"/>
  <c r="A56" i="1"/>
  <c r="C38" i="1"/>
  <c r="A38" i="1"/>
  <c r="C78" i="1"/>
  <c r="A78" i="1"/>
  <c r="C211" i="1"/>
  <c r="A211" i="1"/>
  <c r="C67" i="1"/>
  <c r="A67" i="1"/>
  <c r="C193" i="1"/>
  <c r="A193" i="1"/>
  <c r="C209" i="1"/>
  <c r="A209" i="1"/>
  <c r="C223" i="1"/>
  <c r="A223" i="1"/>
  <c r="C185" i="1"/>
  <c r="A185" i="1"/>
  <c r="C137" i="1"/>
  <c r="A137" i="1"/>
  <c r="C357" i="1" l="1"/>
  <c r="C236" i="2"/>
</calcChain>
</file>

<file path=xl/sharedStrings.xml><?xml version="1.0" encoding="utf-8"?>
<sst xmlns="http://schemas.openxmlformats.org/spreadsheetml/2006/main" count="1201" uniqueCount="989">
  <si>
    <t>Runner, by surname</t>
  </si>
  <si>
    <t>Runner</t>
  </si>
  <si>
    <t>Mileage</t>
  </si>
  <si>
    <t>John Schofield New Year’s Day Awakener 1st Jan</t>
  </si>
  <si>
    <t>Hardmoors 30 1st Jan</t>
  </si>
  <si>
    <t>Wymondham 10k 1st Jan</t>
  </si>
  <si>
    <t>Serpentine New Year’s Day 10k 1st Jan</t>
  </si>
  <si>
    <t>Yorkshire County AA XC Champs 5th Jan</t>
  </si>
  <si>
    <t>New Year Hair of the Dog Jog 12th Jan</t>
  </si>
  <si>
    <t>Brass Monkey Half Marathon 13th Jan</t>
  </si>
  <si>
    <t>Langsett Loop 13th Jan</t>
  </si>
  <si>
    <t>Temple Newsam 10 13th Jan</t>
  </si>
  <si>
    <t>Urban Nights North Stands Race 15th Jan</t>
  </si>
  <si>
    <t>Draycote Water 10k 13th Jan</t>
  </si>
  <si>
    <t>The Trigger (Marsden to Edale) Fell Race 13th Jan</t>
  </si>
  <si>
    <t>Sheffield Open XC 19th Jan</t>
  </si>
  <si>
    <t>Essar 4 Villages Half Marathon 20th Jan</t>
  </si>
  <si>
    <t>Wildest Peaks 20th Jan</t>
  </si>
  <si>
    <t>Three Halls of Stockport 20th Jan</t>
  </si>
  <si>
    <t>Reepham XC 10k 20th Jan</t>
  </si>
  <si>
    <t>Northern XC Champs 26th Jan</t>
  </si>
  <si>
    <t>Tigger Tor Fell Race 27th Jan</t>
  </si>
  <si>
    <t>Trust 10, Longshaw 27th Jan</t>
  </si>
  <si>
    <t>Trust 10 Clumber Park 27th Jan</t>
  </si>
  <si>
    <t>Meltham 10k 27th Jan</t>
  </si>
  <si>
    <t>Hobo Pace Waterway 30 27th Jan</t>
  </si>
  <si>
    <t>Grim up North Pateley Pie ‘n’ Pint 2nd Feb</t>
  </si>
  <si>
    <t>Mickleden Straddle Fell Race 3rd Feb</t>
  </si>
  <si>
    <t>Alsager 5 Road Race 3rd Feb</t>
  </si>
  <si>
    <t>Ticknall Winter Bash 3rd Feb</t>
  </si>
  <si>
    <t>Dewsbury 10k 3rd Feb</t>
  </si>
  <si>
    <t>London Winter Run 3rd Feb</t>
  </si>
  <si>
    <t>Mad Dog 10k 3rd Feb</t>
  </si>
  <si>
    <t>Winter Tour Bradwell 9th Feb</t>
  </si>
  <si>
    <t>Barcelona Half Marathon 10th Feb</t>
  </si>
  <si>
    <t>Absent Friends Trail Race 10th Feb</t>
  </si>
  <si>
    <t>Valentines 10k 10th Feb</t>
  </si>
  <si>
    <t>Doctor’s Gate Fell Race 10th Feb</t>
  </si>
  <si>
    <t>Tipsy Sportsman 13th Feb</t>
  </si>
  <si>
    <t>Stamford St Valentine’s 30k 17th Feb</t>
  </si>
  <si>
    <t>Hardmoors 15 1st Jan</t>
  </si>
  <si>
    <t>Seville Marathon 17th Feb</t>
  </si>
  <si>
    <t>Stockport Trail Half Marathon 17th Feb</t>
  </si>
  <si>
    <t>Leicestershire Half Marathon 17th Feb</t>
  </si>
  <si>
    <t>Wombwell 5 Miler 17th Feb</t>
  </si>
  <si>
    <t>Village Bakery Wrexham Half Marathon 17th Feb</t>
  </si>
  <si>
    <t>Wolf's Pit Fell Race 17th Feb</t>
  </si>
  <si>
    <t>X Country Nationals 23rd Feb</t>
  </si>
  <si>
    <t>Run Forest Run Castlewellan 10k 23rd Feb</t>
  </si>
  <si>
    <t>Carsington Water 10k and Half Marathon 23rd &amp; 24th Feb</t>
  </si>
  <si>
    <t>Huddersfield 10k 24th Feb</t>
  </si>
  <si>
    <t>Thetford Trail 10k 24th Feb</t>
  </si>
  <si>
    <t>Tatton Park 10k 13th Jan</t>
  </si>
  <si>
    <t>Clumber Park Trust 10k 24th Feb</t>
  </si>
  <si>
    <t>Trust 10 Longshaw 24th Feb</t>
  </si>
  <si>
    <t>High Peak Marathon1st Mar</t>
  </si>
  <si>
    <t>Ashbourne10 Race 3rd Mar</t>
  </si>
  <si>
    <t>Cambridge Half Marathon 3rd Mar</t>
  </si>
  <si>
    <t>Norton 9 3rd Mar</t>
  </si>
  <si>
    <t>Jones Crisps Anglesey Half Marathon 3rd Mar</t>
  </si>
  <si>
    <t>Dark &amp; White Spring Trail Series #1 (Bakewell) 3rd Mar</t>
  </si>
  <si>
    <t>Hope Fell Winter Race 3rd Mar</t>
  </si>
  <si>
    <t>Run Nation Yorkshire 5k and 10k 3rd Mar</t>
  </si>
  <si>
    <t>Victoria Park 10K 20th Jan</t>
  </si>
  <si>
    <t>Haweswater Half Marathon 3rd Mar</t>
  </si>
  <si>
    <t>Grindleford Gallop 9th March</t>
  </si>
  <si>
    <t>Trafford 10K 10th Mar</t>
  </si>
  <si>
    <t>Spen 20 10th Mar</t>
  </si>
  <si>
    <t>Ian Roberts Memorial Fell Race 10th Mar</t>
  </si>
  <si>
    <t>Grim up North Pateley Pie ‘n’ Pint</t>
  </si>
  <si>
    <t>St. Helens 10K 10th Mar</t>
  </si>
  <si>
    <t>Liverpool Landmarks Half Marathon 10th Mar</t>
  </si>
  <si>
    <t>Retford Half Marathon 10th Mar</t>
  </si>
  <si>
    <t>Knighton 20 10th Mar</t>
  </si>
  <si>
    <t>James Thorn fell race 10th Mar</t>
  </si>
  <si>
    <t>Fat Cat Urban Nights Orienteering 14th Mar</t>
  </si>
  <si>
    <t>Daytona Beach Half Marathon 10th Feb</t>
  </si>
  <si>
    <t>Yorkshire Vets X-Country Champs 16th Mar</t>
  </si>
  <si>
    <t>Stretton Hills fell race 17th Mar</t>
  </si>
  <si>
    <t>Notts 20 17th Mar</t>
  </si>
  <si>
    <t>St Paddy’s Purgatory 10k 17th Mar</t>
  </si>
  <si>
    <t>Brentwood Half Marathon 17th Mar</t>
  </si>
  <si>
    <t>Bloodaxe Challenge 17th Feb</t>
  </si>
  <si>
    <t>Bath Half Marathon 17th Mar</t>
  </si>
  <si>
    <t>Lisbon Half Marathon 17th Mar</t>
  </si>
  <si>
    <t>Falesia 5k 19th Mar</t>
  </si>
  <si>
    <t>Clumber Park Duathlon 23rd Mar</t>
  </si>
  <si>
    <t>Bodmin Half Marathon 17th Feb</t>
  </si>
  <si>
    <t>Monsal Trail half and 10k 23rd &amp; 24th Mar</t>
  </si>
  <si>
    <t>Lulworth Cove Half Marathon 23rd Mar</t>
  </si>
  <si>
    <t>Endurancelife Northumberland Coastal Races 23rd Feb</t>
  </si>
  <si>
    <t>Trust 10 Longshaw 24th Mar</t>
  </si>
  <si>
    <t>Coventry Half Marathon 24th Mar</t>
  </si>
  <si>
    <t>Northern 12 &amp; 6 Stage Road Relays 24th Mar</t>
  </si>
  <si>
    <t>Langsett 10k 24th Mar</t>
  </si>
  <si>
    <t>Oulton Park Duathlon 24th Mar</t>
  </si>
  <si>
    <t>Chocathon Penistone 24th Mar</t>
  </si>
  <si>
    <t>Pocklington Runners Snake Lane 10 24th Feb</t>
  </si>
  <si>
    <t>Edale Skyline 24th Mar</t>
  </si>
  <si>
    <t>Wakefield 10k 24th Mar</t>
  </si>
  <si>
    <t>Ashby 20 24th Mar</t>
  </si>
  <si>
    <t>Grand Brighton Half Marathon 24th Feb</t>
  </si>
  <si>
    <t>East Hull 20 24th Mar</t>
  </si>
  <si>
    <t>Yorkshire Road Relays 29th Mar</t>
  </si>
  <si>
    <t>Coniston 14 30th Mar</t>
  </si>
  <si>
    <t>Temple Newsam Daffodil Dash 30th Mar</t>
  </si>
  <si>
    <t>Grantham Cup 10k 31st Mar</t>
  </si>
  <si>
    <t>Run Warrandyte 15k 3rd Mar</t>
  </si>
  <si>
    <t>Trunce 1 1st Apr</t>
  </si>
  <si>
    <t>Spencer’s Dash 3rd Apr</t>
  </si>
  <si>
    <t>Howgills Fell Race 6th Apr</t>
  </si>
  <si>
    <t>Three Shires ultra 6th Apr</t>
  </si>
  <si>
    <t>Chester 10K 10th Mar</t>
  </si>
  <si>
    <t>National Spring Road Relays 6th Apr</t>
  </si>
  <si>
    <t>Chicken Run 6th Apr</t>
  </si>
  <si>
    <t>Vitality Big Half 10th Mar</t>
  </si>
  <si>
    <t>Hartfield 10k 7th Apr</t>
  </si>
  <si>
    <t>Dark &amp; White Grindleford Trail Race 7th Apr</t>
  </si>
  <si>
    <t>Manchester Marathon 7th Apr</t>
  </si>
  <si>
    <t>Dronfield 10k 7th Apr</t>
  </si>
  <si>
    <t>Bradford 10k 17th Mar</t>
  </si>
  <si>
    <t>Norwich Half Marathon 7th Apr</t>
  </si>
  <si>
    <t>Lincoln 10k 7th Apr</t>
  </si>
  <si>
    <t>Derby 10k 7th Apr</t>
  </si>
  <si>
    <t>Loughborough Half Marathon 7th Apr</t>
  </si>
  <si>
    <t>Istanbul Half Marathon 7th Apr</t>
  </si>
  <si>
    <t>Boston (UK) Marathon 14th Apr</t>
  </si>
  <si>
    <t>Sheffield Half Marathon 14th Apr</t>
  </si>
  <si>
    <t>Paris Marathon 14th Apr</t>
  </si>
  <si>
    <t>Brighton Marathon 14th Apr</t>
  </si>
  <si>
    <t>Sutton Park Birmingham 10k 14th Apr</t>
  </si>
  <si>
    <t>Higham Hurtle 17th Apr</t>
  </si>
  <si>
    <t>Helmsley 10k 21st Apr</t>
  </si>
  <si>
    <t>Easter Eggstravaganza 5k 21st Apr</t>
  </si>
  <si>
    <t>Peak Rail 7 22nd Apr</t>
  </si>
  <si>
    <t>Derwent Duathlon 24th Mar</t>
  </si>
  <si>
    <t>Ackworth Half Marathon 22nd Apr</t>
  </si>
  <si>
    <t>Wharncliffe Sider with Rosie 24th Apr</t>
  </si>
  <si>
    <t>London Landmarks Half Marathon 24th Mar</t>
  </si>
  <si>
    <t>Beinn Dubh Hill Race 24th Apr</t>
  </si>
  <si>
    <t>Three Peaks Fell Race 27th Apr</t>
  </si>
  <si>
    <t>Lakes Mountain 42 30th Mar</t>
  </si>
  <si>
    <t>Cat Lane Canter 27th Apr</t>
  </si>
  <si>
    <t>Wingerworth Wobble 30th Mar</t>
  </si>
  <si>
    <t>Media Maraton Granada 27th Apr</t>
  </si>
  <si>
    <t>The Fellsman 27th Apr</t>
  </si>
  <si>
    <t>John Muir Way Ultra 30th Mar</t>
  </si>
  <si>
    <t>Kinder Downfall 28th Apr</t>
  </si>
  <si>
    <t>Trimontium XI 31st Mar</t>
  </si>
  <si>
    <t>Blackpool Marathon 28th Apr</t>
  </si>
  <si>
    <t>London Marathon 28th Apr</t>
  </si>
  <si>
    <t>Longhorn Ultra 28th Apr</t>
  </si>
  <si>
    <t>Trust 10 Longshaw 28th Apr</t>
  </si>
  <si>
    <t>Port of Blyth / British Masters 10K 7th Apr</t>
  </si>
  <si>
    <t>Rotterdam Marathon 7th Apr</t>
  </si>
  <si>
    <t>Tissington Trail Marathon 28th Apr</t>
  </si>
  <si>
    <t>Spring Peak Trail Run 3 Tideswell 28th Apr</t>
  </si>
  <si>
    <t>Run for Wildlife 5k 28th Apr</t>
  </si>
  <si>
    <t>Druridge Bay Marathon 7th Apr</t>
  </si>
  <si>
    <t>Trunce 2 29th Apr</t>
  </si>
  <si>
    <t>Maltby Memorial 1st May</t>
  </si>
  <si>
    <t>Tigers Trail 1st May</t>
  </si>
  <si>
    <t>Spencers Dash #2 1st May</t>
  </si>
  <si>
    <t>No Walk In The Park 5k 4th May</t>
  </si>
  <si>
    <t>Cake Race 4th May</t>
  </si>
  <si>
    <t>Wymeswold Waddle 5th May</t>
  </si>
  <si>
    <t>Roche Abbey Running Festival 5th May</t>
  </si>
  <si>
    <t>North Lincolnshire Half Marathon 5th May</t>
  </si>
  <si>
    <t>Dronfield Town FC 10k 6th May</t>
  </si>
  <si>
    <t>Burbage Skyline 7th May</t>
  </si>
  <si>
    <t>Chase The Sun Olympic Park 10k 8th May</t>
  </si>
  <si>
    <t>Slieve Donard Race 11th May</t>
  </si>
  <si>
    <t>Buttermere Sailbeck Fell Race 11th May</t>
  </si>
  <si>
    <t>Cressbrook Crawl 11th May</t>
  </si>
  <si>
    <t>Spire Ultra 11th May</t>
  </si>
  <si>
    <t>Marlborough Downs Challenge 33 11th May</t>
  </si>
  <si>
    <t>Dukeries 40 11th May</t>
  </si>
  <si>
    <t>Holymoorside 10k 12th May</t>
  </si>
  <si>
    <t>Glen Lyon Ultra 4th May</t>
  </si>
  <si>
    <t>Oxford Town and Gown 10k 12th May</t>
  </si>
  <si>
    <t>Leeds Half Marathon 12th May</t>
  </si>
  <si>
    <t>Sandicliffe Triathlon 6th May</t>
  </si>
  <si>
    <t>Berlin S25 12th May</t>
  </si>
  <si>
    <t>Rotherham 10k 12th May</t>
  </si>
  <si>
    <t>Mow Cop Killer Mile 9th May</t>
  </si>
  <si>
    <t>Peak Trail Run 12th May</t>
  </si>
  <si>
    <t>Maltby Triathlon 12th May</t>
  </si>
  <si>
    <t>Trunce 3 13th May</t>
  </si>
  <si>
    <t>Shining Tor Fell Race 15th May</t>
  </si>
  <si>
    <t>Askern 10k 15th May</t>
  </si>
  <si>
    <t>Ultra Trail Australia 22 17th May</t>
  </si>
  <si>
    <t>Agden Against Alzheimer’s 18th May</t>
  </si>
  <si>
    <t>Hathersage Hurtle 18th May</t>
  </si>
  <si>
    <t>Old County Tops Fell Race Ultra 18th May</t>
  </si>
  <si>
    <t>Pittaway Beverley 10k 12th May</t>
  </si>
  <si>
    <t>British Masters Road Relays 18th May</t>
  </si>
  <si>
    <t>Chorley 10k 12th May</t>
  </si>
  <si>
    <t>Dambuster 10 18th May</t>
  </si>
  <si>
    <t>Cader Idris Fell Race 18th May</t>
  </si>
  <si>
    <t>Ravenscar 10k 19th May</t>
  </si>
  <si>
    <t>Cheviot Trail Marathon 19th May</t>
  </si>
  <si>
    <t>Great Manchester Run 19th May</t>
  </si>
  <si>
    <t>Chester Half Marathon 19th May</t>
  </si>
  <si>
    <t>Carsington 7+ 19th May</t>
  </si>
  <si>
    <t>White Peak Half Marathon 18th May</t>
  </si>
  <si>
    <t>Neurocare Head Start Rother Valley 10k 19th May</t>
  </si>
  <si>
    <t>Totley Moor Fell Race 21st May</t>
  </si>
  <si>
    <t>Copenhagen Marathon 19th May</t>
  </si>
  <si>
    <t>Worsbrough 5 Miler 22nd May</t>
  </si>
  <si>
    <t>Kirkcudbright Half Marathon 25th May</t>
  </si>
  <si>
    <t>Rock and Roll Liverpool 5k 25th May</t>
  </si>
  <si>
    <t>Rock and Roll Liverpool Marathon 26th May</t>
  </si>
  <si>
    <t>Birmingham 10k 26th May</t>
  </si>
  <si>
    <t>Trust 10 Longshaw 26th May</t>
  </si>
  <si>
    <t>Rock and Roll Liverpool Marathon and Half 26th May</t>
  </si>
  <si>
    <t>Edinburgh Marathon 26th May</t>
  </si>
  <si>
    <t>Buxton Half Marathon 26th May</t>
  </si>
  <si>
    <t>Bamford Sheep Dog Trials Fell Race 27th May</t>
  </si>
  <si>
    <t>Vitality London 10k 27th May</t>
  </si>
  <si>
    <t>Huddersfield Town 10k 27th May</t>
  </si>
  <si>
    <t>Hallam Chase 28th May</t>
  </si>
  <si>
    <t>Dorothy Hyman Open 5k 29th May</t>
  </si>
  <si>
    <t>RunFestRun 31st May-2nd Jun</t>
  </si>
  <si>
    <t>Duddon Valley Fell Race 1st Jun</t>
  </si>
  <si>
    <t>Banff Jasper Relay 1st Jun</t>
  </si>
  <si>
    <t>Salomon Trail Running Festival 1st Jun</t>
  </si>
  <si>
    <t>Uganda Marathon 1st Jun</t>
  </si>
  <si>
    <t>Luxembourg Night Marathon 1at Jun</t>
  </si>
  <si>
    <t>Grassmoor 10k 2nd Jun</t>
  </si>
  <si>
    <t>Hull 10k and Half Marathon 2nd Jun</t>
  </si>
  <si>
    <t>Clumber Park 10k 2nd Jun</t>
  </si>
  <si>
    <t>Trunce 4 3rd June</t>
  </si>
  <si>
    <t>Kimmy Kanter 4th Jun</t>
  </si>
  <si>
    <t>Lakeland Trails Marathon 2nd Jun</t>
  </si>
  <si>
    <t>Calver Peak Fell Race 5th Jun</t>
  </si>
  <si>
    <t>Spencers Dash 5th Jun</t>
  </si>
  <si>
    <t>The Great Nosh Footrace 2nd Jun</t>
  </si>
  <si>
    <t>Castleton Fell Race 7th Jun</t>
  </si>
  <si>
    <t>Helsinki Half Marathon 8th Jun</t>
  </si>
  <si>
    <t>Derby Half Marathon 9th Jun</t>
  </si>
  <si>
    <t>Bedford 10K 2nd Jun</t>
  </si>
  <si>
    <t>Doncaster Half Marathon 9th Jun</t>
  </si>
  <si>
    <t>Devil’s Foot Half Marathon 9th Jun</t>
  </si>
  <si>
    <t>Edale Fell Race 9th Jun</t>
  </si>
  <si>
    <t>Blaydon Race 9th Jun</t>
  </si>
  <si>
    <t>Handsworth Hobble 11th Jun</t>
  </si>
  <si>
    <t>DCRO Dash Castleton 12th Jun</t>
  </si>
  <si>
    <t>Blackamoor Chase 13th Jun</t>
  </si>
  <si>
    <t>Mourne Way Marathon 8th Jun</t>
  </si>
  <si>
    <t>3 Lakes Classic 15th Jun</t>
  </si>
  <si>
    <t>Ladybower Marathon 8th Jun</t>
  </si>
  <si>
    <t>Baslow Boot Bash 15th Jun</t>
  </si>
  <si>
    <t>Ennerdale Horseshoe Fell Race 8th Jun</t>
  </si>
  <si>
    <t>Sunset Run, Cavallino (10k) 15th Jun</t>
  </si>
  <si>
    <t>Scottish Mountain Marathon 8th-9th Jun</t>
  </si>
  <si>
    <t>Dark White Peak Trail Run 16th Jun</t>
  </si>
  <si>
    <t>BMAF 5km Road Race 16th Jun</t>
  </si>
  <si>
    <t>Race for Life (Graves) 16th Jun</t>
  </si>
  <si>
    <t>Port Sunlight 10k 16th June</t>
  </si>
  <si>
    <t>Last One Standing 9th Jun</t>
  </si>
  <si>
    <t>Midsummer Mad Dash 18th Jun</t>
  </si>
  <si>
    <t>Wortley Wobble 19th Jun</t>
  </si>
  <si>
    <t>Oughtibridge Chase 19h Jun</t>
  </si>
  <si>
    <t>Grindleford Fell Race 20th Jun</t>
  </si>
  <si>
    <t>NYRR Summer Speed Series#1 11TH jUN</t>
  </si>
  <si>
    <t>Bob Graham Round 21st-22nd Jun</t>
  </si>
  <si>
    <t>Sandall Beat Trail Race 12th Jun</t>
  </si>
  <si>
    <t>Trust 10 Longshaw 23rd Jun</t>
  </si>
  <si>
    <t>Newmillerdam Quacky Trail Race 12th Jun</t>
  </si>
  <si>
    <t>Trunce 5 24th Jun</t>
  </si>
  <si>
    <t>Dam Flask Relay 25th Jun</t>
  </si>
  <si>
    <t>Hope Summer Fell Race 26th Jun</t>
  </si>
  <si>
    <t>The Leeds Canal Summer Extravaganza 15th Jun</t>
  </si>
  <si>
    <t>Grenochase 28th Jun</t>
  </si>
  <si>
    <t>Round Sheffield Run 30th Jun</t>
  </si>
  <si>
    <t>Bakewell Pudding Fell Race 30th Jun</t>
  </si>
  <si>
    <t>Lakeland Five Passes Ultra 15th Jun</t>
  </si>
  <si>
    <t>Humber Bridge Half Marathon 30th Jun</t>
  </si>
  <si>
    <t>Chatsworth 10k 30th Jun</t>
  </si>
  <si>
    <t>Spencers Dash 3rd Jul</t>
  </si>
  <si>
    <t>Cheltenham Challenge Half Marathon  16th Jun</t>
  </si>
  <si>
    <t>Roche Abbey Dash 3rd Jul</t>
  </si>
  <si>
    <t>Asda Foundation Nottingham 10k 16th Jun</t>
  </si>
  <si>
    <t>Ashover Fell Race 5th Jul</t>
  </si>
  <si>
    <t>Saunders Mountain Marathon 6th/7th Jul</t>
  </si>
  <si>
    <t>Pontefract 10k 16th Jun</t>
  </si>
  <si>
    <t>Ashbourne Half Marathon 7th Jul</t>
  </si>
  <si>
    <t>Leeds 10k 7th Jul</t>
  </si>
  <si>
    <t>Great North 10k 7th Jul</t>
  </si>
  <si>
    <t>Spire 10 7th July</t>
  </si>
  <si>
    <t>Brinsworth 10k 7th Jul</t>
  </si>
  <si>
    <t>Hathersage Gala Fell Race 8th Jul</t>
  </si>
  <si>
    <t>Ulley Res 19th Jun</t>
  </si>
  <si>
    <t>Crosspool Crawl 10th Jul</t>
  </si>
  <si>
    <t>Doncaster 5k 10th Jul</t>
  </si>
  <si>
    <t>Barlow 10k 12th Jul</t>
  </si>
  <si>
    <t>Reykjavik Half Marathon 20th Jun</t>
  </si>
  <si>
    <t>Hundall Hobble 14th Jul</t>
  </si>
  <si>
    <t>Tour of Bradwell Relay 22nd Jun</t>
  </si>
  <si>
    <t>Meerbrook 15k 22nd Jun</t>
  </si>
  <si>
    <t>Snowdonia Trail Races 14th Jul</t>
  </si>
  <si>
    <t>NoMad Ultra 50K 22nd Jun</t>
  </si>
  <si>
    <t>Peak Forest Fell Race 14th Jul</t>
  </si>
  <si>
    <t>White Rose Ultra 22nd Jun</t>
  </si>
  <si>
    <t>Trunce 6 15th July</t>
  </si>
  <si>
    <t>Bamford Carnival Fell Race 17th Jul</t>
  </si>
  <si>
    <t>Nostell Priory 10k 17th Jul</t>
  </si>
  <si>
    <t>Hardwick 10k 18th Jul</t>
  </si>
  <si>
    <t>Sheldon Fell Race 18th Jul</t>
  </si>
  <si>
    <t>Striders 10K 19th Jul</t>
  </si>
  <si>
    <t>Yorkshire Wolds Half Marathon 20th Jul</t>
  </si>
  <si>
    <t>Round Donny Run 21st Jul</t>
  </si>
  <si>
    <t>Conti 24hr Thunder Run 21st Jul</t>
  </si>
  <si>
    <t>Northumberland Coastal Half Marathon 21st Jul</t>
  </si>
  <si>
    <t>Dronfield Relays 21st Jul</t>
  </si>
  <si>
    <t>Elmton Chase 26th Jun</t>
  </si>
  <si>
    <t>Tideswell Fell Race 28th Jun</t>
  </si>
  <si>
    <t>Great Grimsby 10k  21st Jul</t>
  </si>
  <si>
    <t>Durham City 10K 25th Jul</t>
  </si>
  <si>
    <t>Penistone 10k 30th Jun</t>
  </si>
  <si>
    <t>Stoney Middleton Fell Race 26th Jul</t>
  </si>
  <si>
    <t>Manvers Dusk 'Til Dawn 27th-28th Jul</t>
  </si>
  <si>
    <t>Lairig Ghru 30th Jun</t>
  </si>
  <si>
    <t>Kentmere Horseshoe Fell Race 28th Aug</t>
  </si>
  <si>
    <t>Barnsley Dorothy Hyman Open 3k 31st Jul</t>
  </si>
  <si>
    <t>Normanby Hall 10k 30th Jun</t>
  </si>
  <si>
    <t>Butcher’s Dog Leg Race 1st Aug</t>
  </si>
  <si>
    <t>Black Country Road Run 30th Jun</t>
  </si>
  <si>
    <t>Salt Cellar Fell Race 2nd Aug</t>
  </si>
  <si>
    <t>Elsecar Skelter 3rd Aug</t>
  </si>
  <si>
    <t>Chase the Sun Victoria Park 10k 3rd Jul</t>
  </si>
  <si>
    <t>West Bromwich Summer Sizzler 5K 4th Jul</t>
  </si>
  <si>
    <t>Blackfell Fell Race 6th Jul</t>
  </si>
  <si>
    <t>Loxley Lash 5k 6th Jul</t>
  </si>
  <si>
    <t>Warslow Beer Festival 10k 6th Jul</t>
  </si>
  <si>
    <t>Great Hucklow Fell Race 7th Jul</t>
  </si>
  <si>
    <t>City of Manchester 10k 7th Jul</t>
  </si>
  <si>
    <t>Kilburn Feast Race 7th Jul</t>
  </si>
  <si>
    <t>Spire 10 7th Jul</t>
  </si>
  <si>
    <t>Alderley Edge 10k 7th Jul</t>
  </si>
  <si>
    <t>Black Rocks Fell Race 10th Jul</t>
  </si>
  <si>
    <t>Oxspring Hunshelf Amble 13th Jul</t>
  </si>
  <si>
    <t>Piece of Cake Trail Half Marathon 13th Jul</t>
  </si>
  <si>
    <t>Cybi Coastal Marathon 3rd Aug</t>
  </si>
  <si>
    <t>Tryavna Ultra 13th Jul</t>
  </si>
  <si>
    <t>North Wales Half Marathon 4th Aug</t>
  </si>
  <si>
    <t>Race to the Stones 13th-14th Jul</t>
  </si>
  <si>
    <t>York 10k 4th Aug</t>
  </si>
  <si>
    <t>Waverley Dash 5k and 10k 14th Jul</t>
  </si>
  <si>
    <t>Trunce 7 5th Aug</t>
  </si>
  <si>
    <t>Short Tour of Bradwell 6th Aug</t>
  </si>
  <si>
    <t>Spencer’s Dash 7th Aug</t>
  </si>
  <si>
    <t>Newark Half Marathon 11th Aug</t>
  </si>
  <si>
    <t>Askern 10 Mile Race 11th Aug</t>
  </si>
  <si>
    <t>Duncombe Park Marathon 13th Jul</t>
  </si>
  <si>
    <t>Stan’s Toffee Run 15th Aug</t>
  </si>
  <si>
    <t>Hob Hurst’s Fell Race 16th Aug</t>
  </si>
  <si>
    <t>Race the Train 17th Aug</t>
  </si>
  <si>
    <t>Hell on the Humber Endurance Race 16th-18th Aug</t>
  </si>
  <si>
    <t>Yorkshire Veterans Road Relays 18th Aug</t>
  </si>
  <si>
    <t>Kimmy Killer 18th Aug</t>
  </si>
  <si>
    <t>Dereham 5k 18th Aug</t>
  </si>
  <si>
    <t>Rockingham 5k 17th Jul</t>
  </si>
  <si>
    <t>Crowden Horseshoe 18th Aug</t>
  </si>
  <si>
    <t>Trunce 8 19th Aug</t>
  </si>
  <si>
    <t>Pilsley Fell Race 22nd Aug</t>
  </si>
  <si>
    <t>Wild West Beer Bonanza 24th Aug</t>
  </si>
  <si>
    <t>Speyside Way Ultra 24th Aug</t>
  </si>
  <si>
    <t>Holme Moss Fell Race 21st Jul</t>
  </si>
  <si>
    <t>Double or Quit Race 24th Aug</t>
  </si>
  <si>
    <t>Gilberdyke 10 Aug 25th</t>
  </si>
  <si>
    <t>Eyam (Barrel Inn) Fell Race 27th Aug</t>
  </si>
  <si>
    <t>Higham Hurtle 28th Aug</t>
  </si>
  <si>
    <t>Longshaw Sheepdog Trials 31st Aug</t>
  </si>
  <si>
    <t>Afan Trail Marathon 27th Jul</t>
  </si>
  <si>
    <t>Bassingham Bash 31st Aug</t>
  </si>
  <si>
    <t>Exterminator Fell Race 1st Sep</t>
  </si>
  <si>
    <t>Cheshire Half Marathon 1st Sep</t>
  </si>
  <si>
    <t>Cosford Spitfire 10k 1st Sep</t>
  </si>
  <si>
    <t>Islay Half Marathon 3rd Aug</t>
  </si>
  <si>
    <t>Osmotherley Show Fell Race 3rd Aug</t>
  </si>
  <si>
    <t>Billingham 10k 4th Aug</t>
  </si>
  <si>
    <t>Cracken Edge Fell Race 7th Aug</t>
  </si>
  <si>
    <t>Ricky’s Race 8th Aug</t>
  </si>
  <si>
    <t>Marple Beer/G&amp;T run 10th Aug</t>
  </si>
  <si>
    <t>Cademuir Rollercoaster 10th Aug</t>
  </si>
  <si>
    <t>Dales Way Challenge 17th Aug</t>
  </si>
  <si>
    <t>Wortwell Summer Sizzler 5 Mile Road Race 16th Aug</t>
  </si>
  <si>
    <t>Run to the Castle 17th Aug</t>
  </si>
  <si>
    <t>Leek Half Marathon 18th Aug</t>
  </si>
  <si>
    <t>Belper Rover 18th Aug</t>
  </si>
  <si>
    <t>Birchwood 10k 18th Aug</t>
  </si>
  <si>
    <t>Dorothy Hyman Open Mile 21st Aug</t>
  </si>
  <si>
    <t>Taddington Lanes Race 21st Aug</t>
  </si>
  <si>
    <t>Severn Bridge Half Marathon 25th Aug</t>
  </si>
  <si>
    <t>Shelf Moor Fell Race 1st Sep</t>
  </si>
  <si>
    <t>Wilne 10k 1st Sep</t>
  </si>
  <si>
    <t>Hornsea Running Festival 1st Sep</t>
  </si>
  <si>
    <t>BBB10k 1st Sep</t>
  </si>
  <si>
    <t>Abbie Pearse</t>
  </si>
  <si>
    <t>Abigail Hickinbottom</t>
  </si>
  <si>
    <t>Adam Bishop</t>
  </si>
  <si>
    <t>Aisling Redmond</t>
  </si>
  <si>
    <t>Alexis Foster</t>
  </si>
  <si>
    <t>Adam Briggs</t>
  </si>
  <si>
    <t>Alice Thomas</t>
  </si>
  <si>
    <t>Adam Brooks</t>
  </si>
  <si>
    <t>Alison Barrett</t>
  </si>
  <si>
    <t>Alison Forward</t>
  </si>
  <si>
    <t>Adam Close</t>
  </si>
  <si>
    <t>Alyson Evans</t>
  </si>
  <si>
    <t>Adam Connelly</t>
  </si>
  <si>
    <t>Amie Cushion</t>
  </si>
  <si>
    <t>Adam McAuley</t>
  </si>
  <si>
    <t>Amy Duck</t>
  </si>
  <si>
    <t>Adam Newell</t>
  </si>
  <si>
    <t>Amy Earnshaw</t>
  </si>
  <si>
    <t>Amy Housley</t>
  </si>
  <si>
    <t>Adrian Fisher</t>
  </si>
  <si>
    <t>Amy Jenkin</t>
  </si>
  <si>
    <t>Andrea Snowden</t>
  </si>
  <si>
    <t>Adrian Good</t>
  </si>
  <si>
    <t>Angela Jackson</t>
  </si>
  <si>
    <t>Adrian Moss</t>
  </si>
  <si>
    <t>Anna Howard</t>
  </si>
  <si>
    <t>Al Cook</t>
  </si>
  <si>
    <t>Anna Lowe</t>
  </si>
  <si>
    <t>Alan Dalton</t>
  </si>
  <si>
    <t>Anna Waterworth</t>
  </si>
  <si>
    <t>Alan Evans</t>
  </si>
  <si>
    <t>Ashleigh Barron</t>
  </si>
  <si>
    <t>Alasdair Menmuir</t>
  </si>
  <si>
    <t>Beverley Whitham</t>
  </si>
  <si>
    <t>Alex Day</t>
  </si>
  <si>
    <t>Bryony Marriott</t>
  </si>
  <si>
    <t>Alex Green</t>
  </si>
  <si>
    <t>Caitlin Robertson</t>
  </si>
  <si>
    <t>Alex Mee</t>
  </si>
  <si>
    <t>Cara Hanson</t>
  </si>
  <si>
    <t>Alex Pegg</t>
  </si>
  <si>
    <t>Caro Taylor</t>
  </si>
  <si>
    <t>Carol Beattie</t>
  </si>
  <si>
    <t>Carol Speight</t>
  </si>
  <si>
    <t>Alex Shepherd</t>
  </si>
  <si>
    <t>Carole Haste</t>
  </si>
  <si>
    <t>Caroline Brash</t>
  </si>
  <si>
    <t>Andrew Buckley</t>
  </si>
  <si>
    <t>Caroline Brock</t>
  </si>
  <si>
    <t>Andrew Davies</t>
  </si>
  <si>
    <t>Caroline French</t>
  </si>
  <si>
    <t>Andrew Fowlds</t>
  </si>
  <si>
    <t>Caroline Greenough</t>
  </si>
  <si>
    <t>Andrew Fry</t>
  </si>
  <si>
    <t>Andrew Lock</t>
  </si>
  <si>
    <t>Caroline Welton</t>
  </si>
  <si>
    <t>Andrew Long</t>
  </si>
  <si>
    <t>Cath Ager</t>
  </si>
  <si>
    <t>Andrew Norton</t>
  </si>
  <si>
    <t>Catherine Kelly</t>
  </si>
  <si>
    <t>Catherine McKeown</t>
  </si>
  <si>
    <t>Andrew Pembroke</t>
  </si>
  <si>
    <t>Catherine Nettleton</t>
  </si>
  <si>
    <t>Andrew Quinton</t>
  </si>
  <si>
    <t>Andrew Rowland</t>
  </si>
  <si>
    <t>Charley Burney</t>
  </si>
  <si>
    <t>Charlie Narozanska</t>
  </si>
  <si>
    <t>Charlotte Civico</t>
  </si>
  <si>
    <t>Andrew Woffindin</t>
  </si>
  <si>
    <t>Charlotte Roper</t>
  </si>
  <si>
    <t>Andy Buck</t>
  </si>
  <si>
    <t>Chloe Bolton</t>
  </si>
  <si>
    <t>Andy Glaves</t>
  </si>
  <si>
    <t>Claire Bourne</t>
  </si>
  <si>
    <t>Andy Green</t>
  </si>
  <si>
    <t>Claire Grisdale</t>
  </si>
  <si>
    <t>Andy Sheppard</t>
  </si>
  <si>
    <t>Claire Johnson</t>
  </si>
  <si>
    <t>Andy Telford</t>
  </si>
  <si>
    <t>Claire Martin</t>
  </si>
  <si>
    <t>Clare Trevitt</t>
  </si>
  <si>
    <t>Anthony Horstead</t>
  </si>
  <si>
    <t>Corinne Howse</t>
  </si>
  <si>
    <t>Arif Ali</t>
  </si>
  <si>
    <t>Dawn Hindle-May</t>
  </si>
  <si>
    <t>Dawn Jackson</t>
  </si>
  <si>
    <t>Barry Gyte</t>
  </si>
  <si>
    <t>Ben Clithero</t>
  </si>
  <si>
    <t>Dawn Short</t>
  </si>
  <si>
    <t>Dot Kesterton</t>
  </si>
  <si>
    <t>Ben Heller</t>
  </si>
  <si>
    <t>Elaine Shortridge</t>
  </si>
  <si>
    <t>Ben Hullet</t>
  </si>
  <si>
    <t>Ben Jones</t>
  </si>
  <si>
    <t>Elaine Snowball</t>
  </si>
  <si>
    <t>Ben Nevill</t>
  </si>
  <si>
    <t>Eleanor Bull</t>
  </si>
  <si>
    <t>Ben Sanderson</t>
  </si>
  <si>
    <t>Eleanor Tidswell</t>
  </si>
  <si>
    <t>Ben Stittle</t>
  </si>
  <si>
    <t>Elin Reeves</t>
  </si>
  <si>
    <t>Benjamin Elmore</t>
  </si>
  <si>
    <t>Elizabeth Sollars</t>
  </si>
  <si>
    <t>Bob Grocutt</t>
  </si>
  <si>
    <t>Bob Hartley</t>
  </si>
  <si>
    <t>Emma Beal</t>
  </si>
  <si>
    <t>Cameron Black</t>
  </si>
  <si>
    <t>Charlie Field</t>
  </si>
  <si>
    <t>Emma Connelly</t>
  </si>
  <si>
    <t>Chris Bannister</t>
  </si>
  <si>
    <t>Emma Fitzgerald</t>
  </si>
  <si>
    <t>Emma Kingston</t>
  </si>
  <si>
    <t>Chris Guy</t>
  </si>
  <si>
    <t>Emma Lewis</t>
  </si>
  <si>
    <t>Emma Morgan</t>
  </si>
  <si>
    <t>Chris Harvey</t>
  </si>
  <si>
    <t>Emma Nicholson</t>
  </si>
  <si>
    <t>Emma Norton</t>
  </si>
  <si>
    <t>Chris Hodson</t>
  </si>
  <si>
    <t>Emma Williams</t>
  </si>
  <si>
    <t>Chris Jones</t>
  </si>
  <si>
    <t>Fiona Jeffries</t>
  </si>
  <si>
    <t>Chris Lawson</t>
  </si>
  <si>
    <t>Fiona Tweedie</t>
  </si>
  <si>
    <t>Chris Matthews</t>
  </si>
  <si>
    <t>Chris Rea</t>
  </si>
  <si>
    <t>Chris Smith</t>
  </si>
  <si>
    <t>Fran Allen</t>
  </si>
  <si>
    <t>Fran Cummins</t>
  </si>
  <si>
    <t>Chris Walker</t>
  </si>
  <si>
    <t>Fran Marshall</t>
  </si>
  <si>
    <t>Frances Norman</t>
  </si>
  <si>
    <t>Christopher Brown</t>
  </si>
  <si>
    <t>Frances Roberts</t>
  </si>
  <si>
    <t>Clive Downing</t>
  </si>
  <si>
    <t>Gail Crossley</t>
  </si>
  <si>
    <t>Gayle Dooley</t>
  </si>
  <si>
    <t>Colin Hardy</t>
  </si>
  <si>
    <t>Gaynor Hobson</t>
  </si>
  <si>
    <t>Conor O'Boyle</t>
  </si>
  <si>
    <t>Gemma Thorpe</t>
  </si>
  <si>
    <t>Craig Baird</t>
  </si>
  <si>
    <t>Gemma Wallace</t>
  </si>
  <si>
    <t>Georgina Bell</t>
  </si>
  <si>
    <t>Dan Bell</t>
  </si>
  <si>
    <t>Gillian Allen</t>
  </si>
  <si>
    <t>Dan Cook</t>
  </si>
  <si>
    <t>Gillian Burgon</t>
  </si>
  <si>
    <t>Daniel Cubitt</t>
  </si>
  <si>
    <t>Gillian Pearson</t>
  </si>
  <si>
    <t>Daniel Driscoll</t>
  </si>
  <si>
    <t>Glennis Chappell</t>
  </si>
  <si>
    <t>Daniel Newton</t>
  </si>
  <si>
    <t>Hannah Milton</t>
  </si>
  <si>
    <t>Darren Barnett</t>
  </si>
  <si>
    <t>Harriet Davies</t>
  </si>
  <si>
    <t>Dave Birch</t>
  </si>
  <si>
    <t>Heather Guile</t>
  </si>
  <si>
    <t>Dave Nash</t>
  </si>
  <si>
    <t>Heather Hatton</t>
  </si>
  <si>
    <t>Dave Rooney</t>
  </si>
  <si>
    <t>Heather Knott</t>
  </si>
  <si>
    <t>Dave Sahman</t>
  </si>
  <si>
    <t>Heather Wallis</t>
  </si>
  <si>
    <t>Heidi Hargreaves</t>
  </si>
  <si>
    <t>Dave Threlfall</t>
  </si>
  <si>
    <t>David Adams</t>
  </si>
  <si>
    <t>David Bailey</t>
  </si>
  <si>
    <t>Helen Burgess</t>
  </si>
  <si>
    <t>David Beech</t>
  </si>
  <si>
    <t>Helen Cain</t>
  </si>
  <si>
    <t>Helen Calder</t>
  </si>
  <si>
    <t>David Bocking</t>
  </si>
  <si>
    <t>Helen Davis</t>
  </si>
  <si>
    <t>David Bownes</t>
  </si>
  <si>
    <t>Helen Eberlin</t>
  </si>
  <si>
    <t>David Church</t>
  </si>
  <si>
    <t>Helen Jones</t>
  </si>
  <si>
    <t>David Firth</t>
  </si>
  <si>
    <t>Helen Shulver</t>
  </si>
  <si>
    <t>Helen Smith</t>
  </si>
  <si>
    <t>David Forrest</t>
  </si>
  <si>
    <t>Hollie Hodkin</t>
  </si>
  <si>
    <t>David Hewitt</t>
  </si>
  <si>
    <t>Isabelle Carter</t>
  </si>
  <si>
    <t>David Maloney</t>
  </si>
  <si>
    <t>Jackie Mitchell</t>
  </si>
  <si>
    <t>David Naisbitt</t>
  </si>
  <si>
    <t>Jacqui Herring</t>
  </si>
  <si>
    <t>Jade Rose</t>
  </si>
  <si>
    <t>David Parry</t>
  </si>
  <si>
    <t>Jane Bowles</t>
  </si>
  <si>
    <t>David Perkins</t>
  </si>
  <si>
    <t>Jane Clawson</t>
  </si>
  <si>
    <t>David Price</t>
  </si>
  <si>
    <t>Jane Evans</t>
  </si>
  <si>
    <t>David Smith</t>
  </si>
  <si>
    <t>David Whittaker</t>
  </si>
  <si>
    <t>Jane Huws</t>
  </si>
  <si>
    <t>David Wilson</t>
  </si>
  <si>
    <t>Jane Wilson</t>
  </si>
  <si>
    <t>Dean Harding</t>
  </si>
  <si>
    <t>Jemma Anderson</t>
  </si>
  <si>
    <t>Jen Jennings</t>
  </si>
  <si>
    <t>Dean Young</t>
  </si>
  <si>
    <t>Jeni Harvey</t>
  </si>
  <si>
    <t>Dominic Sleath</t>
  </si>
  <si>
    <t>Jennie Stevens</t>
  </si>
  <si>
    <t>Don Jenkins</t>
  </si>
  <si>
    <t>Jennifer Rich</t>
  </si>
  <si>
    <t>Doug Banks</t>
  </si>
  <si>
    <t>Jenny Stuart</t>
  </si>
  <si>
    <t>Douglas Armstrong</t>
  </si>
  <si>
    <t>Ed McGee</t>
  </si>
  <si>
    <t>Jessica Brooks</t>
  </si>
  <si>
    <t>Ed Startup</t>
  </si>
  <si>
    <t>Jessica Pemberton</t>
  </si>
  <si>
    <t>Eric Latham</t>
  </si>
  <si>
    <t>Jill Davies</t>
  </si>
  <si>
    <t>Faz Farrow</t>
  </si>
  <si>
    <t>Jo Carnie</t>
  </si>
  <si>
    <t>Jo Eccles</t>
  </si>
  <si>
    <t>Jo Gleig</t>
  </si>
  <si>
    <t>Gareth Pert</t>
  </si>
  <si>
    <t>Jo Rose</t>
  </si>
  <si>
    <t>Gary Roche</t>
  </si>
  <si>
    <t>Jo Taylor</t>
  </si>
  <si>
    <t>Graham Goff</t>
  </si>
  <si>
    <t>Joanne Graham</t>
  </si>
  <si>
    <t>Graham Hague</t>
  </si>
  <si>
    <t>Josephine Blewitt</t>
  </si>
  <si>
    <t>Guy Woodcock</t>
  </si>
  <si>
    <t>Judith Kelly</t>
  </si>
  <si>
    <t>Hal Roberts</t>
  </si>
  <si>
    <t>Julia Rose</t>
  </si>
  <si>
    <t>Julia Waldron</t>
  </si>
  <si>
    <t>Ian Blackburn</t>
  </si>
  <si>
    <t>Julie Bembridge</t>
  </si>
  <si>
    <t>Julie Meredith</t>
  </si>
  <si>
    <t>Ian Shepherd</t>
  </si>
  <si>
    <t>Ian Spencer</t>
  </si>
  <si>
    <t>Karen Gardner</t>
  </si>
  <si>
    <t>Ian Stinson</t>
  </si>
  <si>
    <t>Kate Kelly</t>
  </si>
  <si>
    <t>Jack Swindells</t>
  </si>
  <si>
    <t>Kate Scott</t>
  </si>
  <si>
    <t>Jack Young</t>
  </si>
  <si>
    <t>Katherine Sambrooks</t>
  </si>
  <si>
    <t>James Boreman</t>
  </si>
  <si>
    <t>James Broomhead</t>
  </si>
  <si>
    <t>Katie Hendry</t>
  </si>
  <si>
    <t>Katie James</t>
  </si>
  <si>
    <t>Katie Morris</t>
  </si>
  <si>
    <t>James Fletcher</t>
  </si>
  <si>
    <t>Katja Danson</t>
  </si>
  <si>
    <t>James Fulcher</t>
  </si>
  <si>
    <t>Kimberley Bateman</t>
  </si>
  <si>
    <t>Laura Fletcher</t>
  </si>
  <si>
    <t>Laura Greaves</t>
  </si>
  <si>
    <t>James Hogg</t>
  </si>
  <si>
    <t>Laura Hogg</t>
  </si>
  <si>
    <t>Laura Howarth</t>
  </si>
  <si>
    <t>James Johnson</t>
  </si>
  <si>
    <t>Laura Rangeley</t>
  </si>
  <si>
    <t>James Mason</t>
  </si>
  <si>
    <t>James Norton</t>
  </si>
  <si>
    <t>Leisha Shiner</t>
  </si>
  <si>
    <t>James Ogden</t>
  </si>
  <si>
    <t>Letitia Hancock</t>
  </si>
  <si>
    <t>James Rees</t>
  </si>
  <si>
    <t>Lindsey Crowson</t>
  </si>
  <si>
    <t>James Rose</t>
  </si>
  <si>
    <t>Lindsey Motaleb</t>
  </si>
  <si>
    <t>James Smith</t>
  </si>
  <si>
    <t>Lisa Higgins</t>
  </si>
  <si>
    <t>James Staves</t>
  </si>
  <si>
    <t>James Storey</t>
  </si>
  <si>
    <t>Lisa Martin</t>
  </si>
  <si>
    <t>Jason Brannan</t>
  </si>
  <si>
    <t>Lisa Read</t>
  </si>
  <si>
    <t>Jim Danson</t>
  </si>
  <si>
    <t>Louise Cousins</t>
  </si>
  <si>
    <t>Jimmy Sharman</t>
  </si>
  <si>
    <t>Joe Buckman</t>
  </si>
  <si>
    <t>Lucy Broom</t>
  </si>
  <si>
    <t>Joe Dunne</t>
  </si>
  <si>
    <t>Lucy Cowell</t>
  </si>
  <si>
    <t>Joe Sinnott</t>
  </si>
  <si>
    <t>Lucy Kirkham</t>
  </si>
  <si>
    <t>Joe Sweetnam-Powell</t>
  </si>
  <si>
    <t>Lucy Ledger</t>
  </si>
  <si>
    <t>Lucy Woodward</t>
  </si>
  <si>
    <t>Joel Kesterton</t>
  </si>
  <si>
    <t>Magdelena Boo</t>
  </si>
  <si>
    <t>John Armitage</t>
  </si>
  <si>
    <t>Mandy Delaney</t>
  </si>
  <si>
    <t>John Atkinson-Croad</t>
  </si>
  <si>
    <t>Mandy Taylor</t>
  </si>
  <si>
    <t>John Bridgman</t>
  </si>
  <si>
    <t>Maxine Whitworth</t>
  </si>
  <si>
    <t>Megan Ohri</t>
  </si>
  <si>
    <t>Megan Whitaker</t>
  </si>
  <si>
    <t>John Edmunds</t>
  </si>
  <si>
    <t>Melanie English</t>
  </si>
  <si>
    <t>John Kilcoyne</t>
  </si>
  <si>
    <t>Melanie Hall</t>
  </si>
  <si>
    <t>John Lea-Wilson</t>
  </si>
  <si>
    <t>Michelle Vermeulen</t>
  </si>
  <si>
    <t>John Liddle</t>
  </si>
  <si>
    <t>Millie Glaves</t>
  </si>
  <si>
    <t>John Maples</t>
  </si>
  <si>
    <t>Mir Jansen</t>
  </si>
  <si>
    <t>John Rawlinson</t>
  </si>
  <si>
    <t>Morven Lowe</t>
  </si>
  <si>
    <t>John Sylvester</t>
  </si>
  <si>
    <t>Nancy Stuart</t>
  </si>
  <si>
    <t>John Walker</t>
  </si>
  <si>
    <t>Naomi Rabin</t>
  </si>
  <si>
    <t>Jonathan Crook</t>
  </si>
  <si>
    <t>Jonathan Cooper</t>
  </si>
  <si>
    <t>Nicky Campbell</t>
  </si>
  <si>
    <t>Nicola Birch</t>
  </si>
  <si>
    <t>Jonathan Legon</t>
  </si>
  <si>
    <t>Nicola Galley</t>
  </si>
  <si>
    <t>Jonathan Rist</t>
  </si>
  <si>
    <t>Nicola Platts</t>
  </si>
  <si>
    <t>Jonathan Shaw</t>
  </si>
  <si>
    <t>Nicola Rafferty</t>
  </si>
  <si>
    <t>Jordan Moat</t>
  </si>
  <si>
    <t>Nicola Ross</t>
  </si>
  <si>
    <t>Jordan Woodthorpe</t>
  </si>
  <si>
    <t>Jorge Bronze</t>
  </si>
  <si>
    <t>Nicole Biney</t>
  </si>
  <si>
    <t>Joseph Lee</t>
  </si>
  <si>
    <t>Joseph Mallinshaw</t>
  </si>
  <si>
    <t>Nicole Brown</t>
  </si>
  <si>
    <t>Jude Stone</t>
  </si>
  <si>
    <t>Nicole Nield</t>
  </si>
  <si>
    <t>Karl Patterson</t>
  </si>
  <si>
    <t>Olivia Scott</t>
  </si>
  <si>
    <t>Keith Bell</t>
  </si>
  <si>
    <t>Paula Risby</t>
  </si>
  <si>
    <t>Keith Hague</t>
  </si>
  <si>
    <t>Philippa Moorhead</t>
  </si>
  <si>
    <t>Keith Jackson</t>
  </si>
  <si>
    <t>Kev Hewitt</t>
  </si>
  <si>
    <t>Philippa Rose</t>
  </si>
  <si>
    <t>Kevin Firth</t>
  </si>
  <si>
    <t>Kevin Rains</t>
  </si>
  <si>
    <t>Pippa Powell</t>
  </si>
  <si>
    <t>Kevin Sibley</t>
  </si>
  <si>
    <t>Poppy Tovey</t>
  </si>
  <si>
    <t>Kristoff Boynton</t>
  </si>
  <si>
    <t>Rachel Anderson</t>
  </si>
  <si>
    <t>Rachel Morrison</t>
  </si>
  <si>
    <t>Rachel Rea</t>
  </si>
  <si>
    <t>Lee Kenton</t>
  </si>
  <si>
    <t>Lee Mills</t>
  </si>
  <si>
    <t>Rachel Woollen</t>
  </si>
  <si>
    <t>Rebecca Chapman</t>
  </si>
  <si>
    <t>Liam Russell</t>
  </si>
  <si>
    <t>Rebecca Robson</t>
  </si>
  <si>
    <t>Liam Turner</t>
  </si>
  <si>
    <t>Liam Walker</t>
  </si>
  <si>
    <t>Rio Cooper</t>
  </si>
  <si>
    <t>Louis Wood</t>
  </si>
  <si>
    <t>Loz Harvey</t>
  </si>
  <si>
    <t>Rosa Sampson Geroski</t>
  </si>
  <si>
    <t>Rosemary Royles</t>
  </si>
  <si>
    <t>Luke Desforges</t>
  </si>
  <si>
    <t>Rosie Smith</t>
  </si>
  <si>
    <t>Luke Hilton</t>
  </si>
  <si>
    <t>Luke Prest</t>
  </si>
  <si>
    <t>Luke Smith</t>
  </si>
  <si>
    <t>Ruth Albaya</t>
  </si>
  <si>
    <t>Malcolm Baggaley</t>
  </si>
  <si>
    <t>Ruth Jacks</t>
  </si>
  <si>
    <t>Marcus Dearns</t>
  </si>
  <si>
    <t>Sally Lee</t>
  </si>
  <si>
    <t>Mario Shekar</t>
  </si>
  <si>
    <t>Sally Smith</t>
  </si>
  <si>
    <t>Mark Ansell</t>
  </si>
  <si>
    <t>Sally Twigg</t>
  </si>
  <si>
    <t>Mark Davies</t>
  </si>
  <si>
    <t>Sallyann Winslow</t>
  </si>
  <si>
    <t>Sandie Farrow</t>
  </si>
  <si>
    <t>Mark Doyle</t>
  </si>
  <si>
    <t>Sara Hinch</t>
  </si>
  <si>
    <t>Mark Gray</t>
  </si>
  <si>
    <t xml:space="preserve">Sarah Allcard </t>
  </si>
  <si>
    <t>Mark Jackson</t>
  </si>
  <si>
    <t>Mark James</t>
  </si>
  <si>
    <t>Sarah Bannister</t>
  </si>
  <si>
    <t>Mark Norman</t>
  </si>
  <si>
    <t>Sarah Bates</t>
  </si>
  <si>
    <t>Sarah Bird</t>
  </si>
  <si>
    <t>Mark Platton</t>
  </si>
  <si>
    <t>Sarah Coates</t>
  </si>
  <si>
    <t>Mark Ramsell</t>
  </si>
  <si>
    <t>Sarah Lyell</t>
  </si>
  <si>
    <t>Sarah Marks</t>
  </si>
  <si>
    <t>Mark Wallace</t>
  </si>
  <si>
    <t>Sarah Moore</t>
  </si>
  <si>
    <t>Mark Warriner</t>
  </si>
  <si>
    <t>Sarah Percival</t>
  </si>
  <si>
    <t>Mark Wilson</t>
  </si>
  <si>
    <t>Sarah Schofield</t>
  </si>
  <si>
    <t>Sarah Soden</t>
  </si>
  <si>
    <t>Sarah Steedon</t>
  </si>
  <si>
    <t>Martin Greenough</t>
  </si>
  <si>
    <t>Sarah Storey</t>
  </si>
  <si>
    <t>Martin Lane</t>
  </si>
  <si>
    <t>Sarah Uttley</t>
  </si>
  <si>
    <t>Sarah Ward</t>
  </si>
  <si>
    <t>Martyn Goldsack</t>
  </si>
  <si>
    <t>Sharon Renshaw</t>
  </si>
  <si>
    <t>Matt Barton</t>
  </si>
  <si>
    <t>Matt Broadhead</t>
  </si>
  <si>
    <t>Sheena Woodhead</t>
  </si>
  <si>
    <t>Sian Evans</t>
  </si>
  <si>
    <t>Matt Connell</t>
  </si>
  <si>
    <t>Simone Young-Alls</t>
  </si>
  <si>
    <t>Matt Gibson</t>
  </si>
  <si>
    <t>Sophie Reale</t>
  </si>
  <si>
    <t>Matt Rimmer</t>
  </si>
  <si>
    <t>Stephanie Street</t>
  </si>
  <si>
    <t>Matt Williams</t>
  </si>
  <si>
    <t>Tracey Davies</t>
  </si>
  <si>
    <t>Matthew Berry</t>
  </si>
  <si>
    <t>Tracy Biney</t>
  </si>
  <si>
    <t>Matthew Bradbury</t>
  </si>
  <si>
    <t>Valeria Gasperini</t>
  </si>
  <si>
    <t>Matthew Burgon</t>
  </si>
  <si>
    <t>Vicky Barradell</t>
  </si>
  <si>
    <t>Victoria Brown</t>
  </si>
  <si>
    <t>Matthew Chappell</t>
  </si>
  <si>
    <t>Victoria Muscroft</t>
  </si>
  <si>
    <t>Victoria Oliphant</t>
  </si>
  <si>
    <t>Matthew Collinson</t>
  </si>
  <si>
    <t>Vikki McAuley</t>
  </si>
  <si>
    <t>Matthew Crowther</t>
  </si>
  <si>
    <t>Zara Thomas</t>
  </si>
  <si>
    <t>Matthew Winslow</t>
  </si>
  <si>
    <t>Zoe Dickinson</t>
  </si>
  <si>
    <t>Maz Kaczmarczyk</t>
  </si>
  <si>
    <t>Total</t>
  </si>
  <si>
    <t>Michael Greer</t>
  </si>
  <si>
    <t>Michael Richardson</t>
  </si>
  <si>
    <t>Michael Slater</t>
  </si>
  <si>
    <t>Michael Spencer</t>
  </si>
  <si>
    <t>Michael Squires</t>
  </si>
  <si>
    <t>Michael Twigg</t>
  </si>
  <si>
    <t>Michael Watson</t>
  </si>
  <si>
    <t>Michael Wu</t>
  </si>
  <si>
    <t>Mick Brogan</t>
  </si>
  <si>
    <t>Mick Timm</t>
  </si>
  <si>
    <t>Mike Hesselton</t>
  </si>
  <si>
    <t>Mohammed Ahmed</t>
  </si>
  <si>
    <t>Neal Pates</t>
  </si>
  <si>
    <t>Neil Booth</t>
  </si>
  <si>
    <t>Neil Schofield</t>
  </si>
  <si>
    <t>Nicholas Booker</t>
  </si>
  <si>
    <t>Nick Burns</t>
  </si>
  <si>
    <t>Nick Hails</t>
  </si>
  <si>
    <t>Nick Kirk</t>
  </si>
  <si>
    <t>Nick O'Sullivan</t>
  </si>
  <si>
    <t>Nick Scarlett</t>
  </si>
  <si>
    <t>Nigel Barnes</t>
  </si>
  <si>
    <t>Paddy Treehowes</t>
  </si>
  <si>
    <t>Paul Blockley</t>
  </si>
  <si>
    <t>Paul Chapman</t>
  </si>
  <si>
    <t>Paul Cooper</t>
  </si>
  <si>
    <t>Paul Johnson</t>
  </si>
  <si>
    <t>Paul Middlemas</t>
  </si>
  <si>
    <t>Paul Scott</t>
  </si>
  <si>
    <t>Paul Shelton</t>
  </si>
  <si>
    <t>Paul Smith</t>
  </si>
  <si>
    <t>Paul Stuart</t>
  </si>
  <si>
    <t>Peter Brash</t>
  </si>
  <si>
    <t>Peter Brook</t>
  </si>
  <si>
    <t>Peter Brown</t>
  </si>
  <si>
    <t>Peter Keats</t>
  </si>
  <si>
    <t>Peter McCoy</t>
  </si>
  <si>
    <t>Peter Storey</t>
  </si>
  <si>
    <t>Peter Webber</t>
  </si>
  <si>
    <t>Phil Davies</t>
  </si>
  <si>
    <t>Phil Dooley</t>
  </si>
  <si>
    <t>Phil Howson</t>
  </si>
  <si>
    <t>Phil Skelton</t>
  </si>
  <si>
    <t>Phillip Kelly</t>
  </si>
  <si>
    <t>Phillip Swirles</t>
  </si>
  <si>
    <t>Regan Hanson</t>
  </si>
  <si>
    <t>Richard Adams</t>
  </si>
  <si>
    <t>Richard Binks</t>
  </si>
  <si>
    <t>Richard Carter</t>
  </si>
  <si>
    <t>Richard Cook</t>
  </si>
  <si>
    <t>Richard Copeland</t>
  </si>
  <si>
    <t>Richard Garton</t>
  </si>
  <si>
    <t>Richard Maxted</t>
  </si>
  <si>
    <t>Richard Pearson</t>
  </si>
  <si>
    <t>Richard Pegg</t>
  </si>
  <si>
    <t>Richard Sands</t>
  </si>
  <si>
    <t>Richard Slater</t>
  </si>
  <si>
    <t>Richard Smith</t>
  </si>
  <si>
    <t>Richard Taylor</t>
  </si>
  <si>
    <t>Rob Adams</t>
  </si>
  <si>
    <t>Rob Betts</t>
  </si>
  <si>
    <t>Rob Davies</t>
  </si>
  <si>
    <t>Rob Jones</t>
  </si>
  <si>
    <t>Rob Pilling</t>
  </si>
  <si>
    <t>Robert Bishop</t>
  </si>
  <si>
    <t>Robert Dawson</t>
  </si>
  <si>
    <t>Robert Ward</t>
  </si>
  <si>
    <t>Robin Nelson</t>
  </si>
  <si>
    <t>Roger Brookes</t>
  </si>
  <si>
    <t>Roger Watson</t>
  </si>
  <si>
    <t>Ronan Charlton</t>
  </si>
  <si>
    <t>Russ Lynam</t>
  </si>
  <si>
    <t>Russell Jones-Davies</t>
  </si>
  <si>
    <t>Russell Stevenson</t>
  </si>
  <si>
    <t>Ryan Talley</t>
  </si>
  <si>
    <t>Saaid Paymanfar</t>
  </si>
  <si>
    <t>Saleem Rafiq</t>
  </si>
  <si>
    <t>Sam Ainscough</t>
  </si>
  <si>
    <t>Sam Brown</t>
  </si>
  <si>
    <t>Sam Keen</t>
  </si>
  <si>
    <t>Sam Needham</t>
  </si>
  <si>
    <t>Sam Nunn</t>
  </si>
  <si>
    <t>Samuel Fox</t>
  </si>
  <si>
    <t>Scott Graham</t>
  </si>
  <si>
    <t>Scott Liddle</t>
  </si>
  <si>
    <t>Scott Reeves</t>
  </si>
  <si>
    <t>Sean O'Brien</t>
  </si>
  <si>
    <t>Sebastian Pugh</t>
  </si>
  <si>
    <t>Sergei Shkul</t>
  </si>
  <si>
    <t>Seth Kirby</t>
  </si>
  <si>
    <t>Shan Oxley</t>
  </si>
  <si>
    <t>Shane Porteous</t>
  </si>
  <si>
    <t>Shawn Kawalek</t>
  </si>
  <si>
    <t>Simeon Cotterell</t>
  </si>
  <si>
    <t>Simon Bayliss</t>
  </si>
  <si>
    <t>Simon Bennett</t>
  </si>
  <si>
    <t>Simon Ellis</t>
  </si>
  <si>
    <t>Simon Gleadhall</t>
  </si>
  <si>
    <t>Simon Hughes</t>
  </si>
  <si>
    <t>Simon Ross</t>
  </si>
  <si>
    <t>Simon Wiles</t>
  </si>
  <si>
    <t>Stephen Clarke</t>
  </si>
  <si>
    <t>Stephen Doherty</t>
  </si>
  <si>
    <t>Stephen Gilmer</t>
  </si>
  <si>
    <t>Stephen Marlow</t>
  </si>
  <si>
    <t>Stephen Schubeler</t>
  </si>
  <si>
    <t>Stephen Slater</t>
  </si>
  <si>
    <t>Steve Canning</t>
  </si>
  <si>
    <t>Steve Frazer</t>
  </si>
  <si>
    <t>Steve Haake</t>
  </si>
  <si>
    <t>Steve Irvine</t>
  </si>
  <si>
    <t>Steve Marren</t>
  </si>
  <si>
    <t>Steve Shaw</t>
  </si>
  <si>
    <t>Steve Smith</t>
  </si>
  <si>
    <t>Steven Lewis</t>
  </si>
  <si>
    <t>Steven Millar</t>
  </si>
  <si>
    <t>Stuart Carrack</t>
  </si>
  <si>
    <t>Stuart Jones</t>
  </si>
  <si>
    <t>Terry Byrne</t>
  </si>
  <si>
    <t>Thomas Cudmore</t>
  </si>
  <si>
    <t>Tim Holt</t>
  </si>
  <si>
    <t>Timothy Ryan</t>
  </si>
  <si>
    <t>Tom Bassindale</t>
  </si>
  <si>
    <t>Tom Brooks</t>
  </si>
  <si>
    <t>Tom Halloway</t>
  </si>
  <si>
    <t>Tom King</t>
  </si>
  <si>
    <t>Tom Meager</t>
  </si>
  <si>
    <t>Tom Nuttgens</t>
  </si>
  <si>
    <t>Tom Pickering</t>
  </si>
  <si>
    <t>Tom Spencer</t>
  </si>
  <si>
    <t>Tommy Lodge</t>
  </si>
  <si>
    <t>Tony Bell</t>
  </si>
  <si>
    <t>Tony Bilsborough</t>
  </si>
  <si>
    <t>Tony Ker</t>
  </si>
  <si>
    <t>Tony Lyell</t>
  </si>
  <si>
    <t>Trevor Cleveland</t>
  </si>
  <si>
    <t>Troy Gavin</t>
  </si>
  <si>
    <t>Vincent Baker</t>
  </si>
  <si>
    <t>Warren Brown</t>
  </si>
  <si>
    <t>Wei Chen</t>
  </si>
  <si>
    <t>Will Day</t>
  </si>
  <si>
    <t>William Brown</t>
  </si>
  <si>
    <t>William Oliphant</t>
  </si>
  <si>
    <t>Winston Southwell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</si>
</sst>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6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333333"/>
      <name val="Verdana"/>
    </font>
    <font>
      <b/>
      <sz val="10"/>
      <color rgb="FF555555"/>
      <name val="Roboto"/>
    </font>
    <font>
      <sz val="9"/>
      <color rgb="FF424242"/>
      <name val="Inherit"/>
    </font>
  </fonts>
  <fills count="4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1" fillId="0" borderId="2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2" fillId="0" borderId="3" xfId="0" applyFont="1" applyBorder="1" applyAlignment="1"/>
    <xf numFmtId="0" fontId="2" fillId="0" borderId="3" xfId="0" applyFont="1" applyBorder="1"/>
    <xf numFmtId="0" fontId="2" fillId="0" borderId="0" xfId="0" applyFont="1" applyAlignment="1"/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0" fontId="5" fillId="0" borderId="0" xfId="0" applyFont="1" applyAlignment="1">
      <alignment horizontal="left"/>
    </xf>
    <xf numFmtId="164" fontId="5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O361"/>
  <sheetViews>
    <sheetView zoomScale="81" zoomScaleNormal="81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A1048576"/>
    </sheetView>
  </sheetViews>
  <sheetFormatPr defaultColWidth="14.44140625" defaultRowHeight="15.75" customHeight="1"/>
  <cols>
    <col min="1" max="1" width="22.77734375" hidden="1" customWidth="1"/>
    <col min="2" max="2" width="19.88671875" bestFit="1" customWidth="1"/>
    <col min="3" max="3" width="9.6640625" bestFit="1" customWidth="1"/>
    <col min="4" max="4" width="4.21875" bestFit="1" customWidth="1"/>
    <col min="5" max="5" width="3.77734375" bestFit="1" customWidth="1"/>
    <col min="6" max="9" width="4.21875" bestFit="1" customWidth="1"/>
    <col min="10" max="10" width="5.33203125" bestFit="1" customWidth="1"/>
    <col min="11" max="13" width="3.77734375" bestFit="1" customWidth="1"/>
    <col min="14" max="14" width="4.21875" bestFit="1" customWidth="1"/>
    <col min="15" max="15" width="3.77734375" bestFit="1" customWidth="1"/>
    <col min="16" max="16" width="4.21875" bestFit="1" customWidth="1"/>
    <col min="17" max="18" width="5.33203125" bestFit="1" customWidth="1"/>
    <col min="19" max="21" width="4.21875" bestFit="1" customWidth="1"/>
    <col min="22" max="22" width="3.77734375" bestFit="1" customWidth="1"/>
    <col min="23" max="25" width="4.21875" bestFit="1" customWidth="1"/>
    <col min="26" max="27" width="3.77734375" bestFit="1" customWidth="1"/>
    <col min="28" max="28" width="5.33203125" bestFit="1" customWidth="1"/>
    <col min="29" max="30" width="3.77734375" bestFit="1" customWidth="1"/>
    <col min="31" max="33" width="4.21875" bestFit="1" customWidth="1"/>
    <col min="34" max="35" width="5.33203125" bestFit="1" customWidth="1"/>
    <col min="36" max="37" width="4.21875" bestFit="1" customWidth="1"/>
    <col min="38" max="38" width="5.33203125" bestFit="1" customWidth="1"/>
    <col min="39" max="39" width="4.21875" bestFit="1" customWidth="1"/>
    <col min="40" max="43" width="5.33203125" bestFit="1" customWidth="1"/>
    <col min="44" max="44" width="3.77734375" bestFit="1" customWidth="1"/>
    <col min="45" max="45" width="5.33203125" bestFit="1" customWidth="1"/>
    <col min="46" max="48" width="4.21875" bestFit="1" customWidth="1"/>
    <col min="49" max="49" width="5.33203125" bestFit="1" customWidth="1"/>
    <col min="50" max="53" width="4.21875" bestFit="1" customWidth="1"/>
    <col min="54" max="55" width="3.77734375" bestFit="1" customWidth="1"/>
    <col min="56" max="56" width="5.33203125" bestFit="1" customWidth="1"/>
    <col min="57" max="57" width="3.77734375" bestFit="1" customWidth="1"/>
    <col min="58" max="58" width="5.33203125" bestFit="1" customWidth="1"/>
    <col min="59" max="59" width="3.77734375" bestFit="1" customWidth="1"/>
    <col min="60" max="61" width="4.21875" bestFit="1" customWidth="1"/>
    <col min="62" max="62" width="5.33203125" bestFit="1" customWidth="1"/>
    <col min="63" max="63" width="3.77734375" bestFit="1" customWidth="1"/>
    <col min="64" max="64" width="4.21875" bestFit="1" customWidth="1"/>
    <col min="65" max="65" width="3.77734375" bestFit="1" customWidth="1"/>
    <col min="66" max="67" width="4.21875" bestFit="1" customWidth="1"/>
    <col min="68" max="69" width="5.33203125" bestFit="1" customWidth="1"/>
    <col min="70" max="70" width="3.77734375" bestFit="1" customWidth="1"/>
    <col min="71" max="74" width="4.21875" bestFit="1" customWidth="1"/>
    <col min="75" max="75" width="3.77734375" bestFit="1" customWidth="1"/>
    <col min="76" max="76" width="4.21875" bestFit="1" customWidth="1"/>
    <col min="77" max="79" width="5.33203125" bestFit="1" customWidth="1"/>
    <col min="80" max="81" width="4.21875" bestFit="1" customWidth="1"/>
    <col min="82" max="83" width="5.33203125" bestFit="1" customWidth="1"/>
    <col min="84" max="84" width="4.21875" bestFit="1" customWidth="1"/>
    <col min="85" max="85" width="5.33203125" bestFit="1" customWidth="1"/>
    <col min="86" max="87" width="4.21875" bestFit="1" customWidth="1"/>
    <col min="88" max="88" width="3.77734375" bestFit="1" customWidth="1"/>
    <col min="89" max="90" width="5.33203125" bestFit="1" customWidth="1"/>
    <col min="91" max="91" width="4.21875" bestFit="1" customWidth="1"/>
    <col min="92" max="95" width="3.77734375" bestFit="1" customWidth="1"/>
    <col min="96" max="96" width="5.33203125" bestFit="1" customWidth="1"/>
    <col min="97" max="99" width="4.21875" bestFit="1" customWidth="1"/>
    <col min="100" max="100" width="5.33203125" bestFit="1" customWidth="1"/>
    <col min="101" max="101" width="3.77734375" bestFit="1" customWidth="1"/>
    <col min="102" max="104" width="4.21875" bestFit="1" customWidth="1"/>
    <col min="105" max="105" width="3.77734375" bestFit="1" customWidth="1"/>
    <col min="106" max="106" width="5.33203125" bestFit="1" customWidth="1"/>
    <col min="107" max="107" width="4.21875" bestFit="1" customWidth="1"/>
    <col min="108" max="108" width="5.33203125" bestFit="1" customWidth="1"/>
    <col min="109" max="110" width="4.21875" bestFit="1" customWidth="1"/>
    <col min="111" max="116" width="5.33203125" bestFit="1" customWidth="1"/>
    <col min="117" max="117" width="4.21875" bestFit="1" customWidth="1"/>
    <col min="118" max="118" width="3.77734375" bestFit="1" customWidth="1"/>
    <col min="119" max="120" width="4.21875" bestFit="1" customWidth="1"/>
    <col min="121" max="121" width="3.77734375" bestFit="1" customWidth="1"/>
    <col min="122" max="122" width="5.33203125" bestFit="1" customWidth="1"/>
    <col min="123" max="124" width="4.21875" bestFit="1" customWidth="1"/>
    <col min="125" max="125" width="3.77734375" bestFit="1" customWidth="1"/>
    <col min="126" max="126" width="4.21875" bestFit="1" customWidth="1"/>
    <col min="127" max="127" width="5.33203125" bestFit="1" customWidth="1"/>
    <col min="128" max="129" width="3.77734375" bestFit="1" customWidth="1"/>
    <col min="130" max="132" width="5.33203125" bestFit="1" customWidth="1"/>
    <col min="133" max="133" width="4.21875" bestFit="1" customWidth="1"/>
    <col min="134" max="134" width="5.33203125" bestFit="1" customWidth="1"/>
    <col min="135" max="142" width="4.21875" bestFit="1" customWidth="1"/>
    <col min="143" max="143" width="3.77734375" bestFit="1" customWidth="1"/>
    <col min="144" max="145" width="5.33203125" bestFit="1" customWidth="1"/>
    <col min="146" max="151" width="4.21875" bestFit="1" customWidth="1"/>
    <col min="152" max="154" width="3.77734375" bestFit="1" customWidth="1"/>
    <col min="155" max="156" width="4.21875" bestFit="1" customWidth="1"/>
    <col min="157" max="158" width="5.33203125" bestFit="1" customWidth="1"/>
    <col min="159" max="159" width="4.21875" bestFit="1" customWidth="1"/>
    <col min="160" max="160" width="3.77734375" bestFit="1" customWidth="1"/>
    <col min="161" max="164" width="4.21875" bestFit="1" customWidth="1"/>
    <col min="165" max="165" width="5.33203125" bestFit="1" customWidth="1"/>
    <col min="166" max="166" width="4.21875" bestFit="1" customWidth="1"/>
    <col min="167" max="168" width="3.77734375" bestFit="1" customWidth="1"/>
    <col min="169" max="169" width="4.21875" bestFit="1" customWidth="1"/>
    <col min="170" max="170" width="3.77734375" bestFit="1" customWidth="1"/>
    <col min="171" max="171" width="5.33203125" bestFit="1" customWidth="1"/>
    <col min="172" max="172" width="4.21875" bestFit="1" customWidth="1"/>
    <col min="173" max="175" width="5.33203125" bestFit="1" customWidth="1"/>
    <col min="176" max="178" width="4.21875" bestFit="1" customWidth="1"/>
    <col min="179" max="179" width="3.77734375" bestFit="1" customWidth="1"/>
    <col min="180" max="180" width="5.33203125" bestFit="1" customWidth="1"/>
    <col min="181" max="181" width="4.21875" bestFit="1" customWidth="1"/>
    <col min="182" max="182" width="5.33203125" bestFit="1" customWidth="1"/>
    <col min="183" max="184" width="4.21875" bestFit="1" customWidth="1"/>
    <col min="185" max="186" width="5.33203125" bestFit="1" customWidth="1"/>
    <col min="187" max="191" width="4.21875" bestFit="1" customWidth="1"/>
    <col min="192" max="193" width="5.33203125" bestFit="1" customWidth="1"/>
    <col min="194" max="194" width="4.21875" bestFit="1" customWidth="1"/>
    <col min="195" max="196" width="5.33203125" bestFit="1" customWidth="1"/>
    <col min="197" max="204" width="4.21875" bestFit="1" customWidth="1"/>
    <col min="205" max="206" width="5.33203125" bestFit="1" customWidth="1"/>
    <col min="207" max="207" width="3.77734375" bestFit="1" customWidth="1"/>
    <col min="208" max="210" width="5.33203125" bestFit="1" customWidth="1"/>
    <col min="211" max="211" width="4.21875" bestFit="1" customWidth="1"/>
    <col min="212" max="212" width="6.44140625" bestFit="1" customWidth="1"/>
    <col min="213" max="218" width="4.21875" bestFit="1" customWidth="1"/>
    <col min="219" max="219" width="5.33203125" bestFit="1" customWidth="1"/>
    <col min="220" max="221" width="3.77734375" bestFit="1" customWidth="1"/>
    <col min="222" max="222" width="5.33203125" bestFit="1" customWidth="1"/>
    <col min="223" max="223" width="4.21875" bestFit="1" customWidth="1"/>
    <col min="224" max="224" width="5.33203125" bestFit="1" customWidth="1"/>
    <col min="225" max="227" width="4.21875" bestFit="1" customWidth="1"/>
    <col min="228" max="229" width="3.77734375" bestFit="1" customWidth="1"/>
    <col min="230" max="230" width="4.21875" bestFit="1" customWidth="1"/>
    <col min="231" max="231" width="3.77734375" bestFit="1" customWidth="1"/>
    <col min="232" max="232" width="4.21875" bestFit="1" customWidth="1"/>
    <col min="233" max="234" width="5.33203125" bestFit="1" customWidth="1"/>
    <col min="235" max="235" width="4.21875" bestFit="1" customWidth="1"/>
    <col min="236" max="237" width="3.77734375" bestFit="1" customWidth="1"/>
    <col min="238" max="241" width="4.21875" bestFit="1" customWidth="1"/>
    <col min="242" max="242" width="3.77734375" bestFit="1" customWidth="1"/>
    <col min="243" max="243" width="4.21875" bestFit="1" customWidth="1"/>
    <col min="244" max="244" width="3.77734375" bestFit="1" customWidth="1"/>
    <col min="245" max="245" width="4.21875" bestFit="1" customWidth="1"/>
    <col min="246" max="247" width="5.33203125" bestFit="1" customWidth="1"/>
    <col min="248" max="250" width="4.21875" bestFit="1" customWidth="1"/>
    <col min="251" max="251" width="5.33203125" bestFit="1" customWidth="1"/>
    <col min="252" max="252" width="4.21875" bestFit="1" customWidth="1"/>
    <col min="253" max="253" width="3.77734375" bestFit="1" customWidth="1"/>
    <col min="254" max="259" width="4.21875" bestFit="1" customWidth="1"/>
    <col min="260" max="261" width="5.33203125" bestFit="1" customWidth="1"/>
    <col min="262" max="262" width="4.21875" bestFit="1" customWidth="1"/>
    <col min="263" max="263" width="3.77734375" bestFit="1" customWidth="1"/>
    <col min="264" max="266" width="4.21875" bestFit="1" customWidth="1"/>
    <col min="267" max="267" width="3.77734375" bestFit="1" customWidth="1"/>
    <col min="268" max="275" width="4.21875" bestFit="1" customWidth="1"/>
    <col min="276" max="277" width="5.33203125" bestFit="1" customWidth="1"/>
    <col min="278" max="279" width="3.77734375" bestFit="1" customWidth="1"/>
    <col min="280" max="280" width="4.21875" bestFit="1" customWidth="1"/>
    <col min="281" max="281" width="5.33203125" bestFit="1" customWidth="1"/>
    <col min="282" max="282" width="3.77734375" bestFit="1" customWidth="1"/>
    <col min="283" max="289" width="4.21875" bestFit="1" customWidth="1"/>
    <col min="290" max="290" width="5.33203125" bestFit="1" customWidth="1"/>
    <col min="291" max="291" width="3.77734375" bestFit="1" customWidth="1"/>
    <col min="292" max="292" width="5.33203125" bestFit="1" customWidth="1"/>
    <col min="293" max="294" width="3.77734375" bestFit="1" customWidth="1"/>
    <col min="295" max="297" width="4.21875" bestFit="1" customWidth="1"/>
    <col min="298" max="298" width="5.33203125" bestFit="1" customWidth="1"/>
    <col min="299" max="299" width="6.44140625" bestFit="1" customWidth="1"/>
    <col min="300" max="301" width="4.21875" bestFit="1" customWidth="1"/>
    <col min="302" max="302" width="3.77734375" bestFit="1" customWidth="1"/>
    <col min="303" max="303" width="5.33203125" bestFit="1" customWidth="1"/>
    <col min="304" max="305" width="3.77734375" bestFit="1" customWidth="1"/>
    <col min="306" max="309" width="4.21875" bestFit="1" customWidth="1"/>
    <col min="310" max="310" width="3.77734375" bestFit="1" customWidth="1"/>
    <col min="311" max="314" width="4.21875" bestFit="1" customWidth="1"/>
    <col min="315" max="315" width="5.33203125" bestFit="1" customWidth="1"/>
    <col min="316" max="316" width="3.77734375" bestFit="1" customWidth="1"/>
    <col min="317" max="317" width="5.33203125" bestFit="1" customWidth="1"/>
    <col min="318" max="322" width="3.77734375" bestFit="1" customWidth="1"/>
    <col min="323" max="324" width="5.33203125" bestFit="1" customWidth="1"/>
    <col min="325" max="325" width="4.21875" bestFit="1" customWidth="1"/>
    <col min="326" max="326" width="3.77734375" bestFit="1" customWidth="1"/>
    <col min="327" max="328" width="4.21875" bestFit="1" customWidth="1"/>
    <col min="329" max="329" width="3.77734375" bestFit="1" customWidth="1"/>
    <col min="330" max="330" width="4.21875" bestFit="1" customWidth="1"/>
    <col min="331" max="333" width="3.77734375" bestFit="1" customWidth="1"/>
    <col min="334" max="334" width="4.21875" bestFit="1" customWidth="1"/>
    <col min="335" max="336" width="3.77734375" bestFit="1" customWidth="1"/>
    <col min="337" max="337" width="5.33203125" bestFit="1" customWidth="1"/>
    <col min="338" max="339" width="3.77734375" bestFit="1" customWidth="1"/>
    <col min="340" max="340" width="4.21875" bestFit="1" customWidth="1"/>
    <col min="341" max="342" width="3.77734375" bestFit="1" customWidth="1"/>
    <col min="343" max="344" width="4.21875" bestFit="1" customWidth="1"/>
    <col min="345" max="345" width="5.33203125" bestFit="1" customWidth="1"/>
    <col min="346" max="346" width="4.21875" bestFit="1" customWidth="1"/>
    <col min="347" max="348" width="3.6640625" customWidth="1"/>
    <col min="349" max="349" width="4.6640625" customWidth="1"/>
    <col min="350" max="350" width="3.6640625" customWidth="1"/>
    <col min="351" max="351" width="3.33203125" customWidth="1"/>
    <col min="352" max="352" width="4.6640625" customWidth="1"/>
    <col min="353" max="356" width="3.6640625" customWidth="1"/>
    <col min="357" max="357" width="4.6640625" customWidth="1"/>
    <col min="358" max="358" width="3.6640625" customWidth="1"/>
    <col min="359" max="359" width="3.33203125" customWidth="1"/>
    <col min="360" max="360" width="4.6640625" customWidth="1"/>
    <col min="361" max="361" width="3.33203125" customWidth="1"/>
    <col min="362" max="365" width="4.6640625" customWidth="1"/>
    <col min="366" max="367" width="3.6640625" customWidth="1"/>
    <col min="368" max="368" width="3.33203125" customWidth="1"/>
    <col min="369" max="372" width="4.6640625" customWidth="1"/>
    <col min="373" max="373" width="3.6640625" customWidth="1"/>
    <col min="374" max="374" width="3.33203125" customWidth="1"/>
    <col min="375" max="379" width="3.6640625" customWidth="1"/>
    <col min="380" max="381" width="4.6640625" customWidth="1"/>
    <col min="382" max="382" width="3.6640625" customWidth="1"/>
    <col min="383" max="383" width="4.6640625" customWidth="1"/>
    <col min="384" max="390" width="3.6640625" customWidth="1"/>
    <col min="391" max="391" width="4.6640625" customWidth="1"/>
    <col min="392" max="401" width="3.6640625" customWidth="1"/>
    <col min="402" max="665" width="4.5546875" customWidth="1"/>
  </cols>
  <sheetData>
    <row r="1" spans="1:665" ht="281.39999999999998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41</v>
      </c>
      <c r="AP1" s="4" t="s">
        <v>42</v>
      </c>
      <c r="AQ1" s="4" t="s">
        <v>43</v>
      </c>
      <c r="AR1" s="4" t="s">
        <v>44</v>
      </c>
      <c r="AS1" s="4" t="s">
        <v>45</v>
      </c>
      <c r="AT1" s="4" t="s">
        <v>46</v>
      </c>
      <c r="AU1" s="4" t="s">
        <v>47</v>
      </c>
      <c r="AV1" s="4" t="s">
        <v>48</v>
      </c>
      <c r="AW1" s="4" t="s">
        <v>49</v>
      </c>
      <c r="AX1" s="4" t="s">
        <v>50</v>
      </c>
      <c r="AY1" s="4" t="s">
        <v>51</v>
      </c>
      <c r="AZ1" s="4" t="s">
        <v>53</v>
      </c>
      <c r="BA1" s="4" t="s">
        <v>54</v>
      </c>
      <c r="BB1" s="4" t="s">
        <v>55</v>
      </c>
      <c r="BC1" s="4" t="s">
        <v>56</v>
      </c>
      <c r="BD1" s="4" t="s">
        <v>57</v>
      </c>
      <c r="BE1" s="4" t="s">
        <v>58</v>
      </c>
      <c r="BF1" s="4" t="s">
        <v>59</v>
      </c>
      <c r="BG1" s="4" t="s">
        <v>60</v>
      </c>
      <c r="BH1" s="4" t="s">
        <v>61</v>
      </c>
      <c r="BI1" s="4" t="s">
        <v>62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70</v>
      </c>
      <c r="BP1" s="4" t="s">
        <v>71</v>
      </c>
      <c r="BQ1" s="4" t="s">
        <v>72</v>
      </c>
      <c r="BR1" s="4" t="s">
        <v>73</v>
      </c>
      <c r="BS1" s="4" t="s">
        <v>74</v>
      </c>
      <c r="BT1" s="4" t="s">
        <v>75</v>
      </c>
      <c r="BU1" s="4" t="s">
        <v>77</v>
      </c>
      <c r="BV1" s="4" t="s">
        <v>78</v>
      </c>
      <c r="BW1" s="4" t="s">
        <v>79</v>
      </c>
      <c r="BX1" s="4" t="s">
        <v>80</v>
      </c>
      <c r="BY1" s="4" t="s">
        <v>81</v>
      </c>
      <c r="BZ1" s="4" t="s">
        <v>83</v>
      </c>
      <c r="CA1" s="4" t="s">
        <v>84</v>
      </c>
      <c r="CB1" s="4" t="s">
        <v>85</v>
      </c>
      <c r="CC1" s="4" t="s">
        <v>86</v>
      </c>
      <c r="CD1" s="4" t="s">
        <v>88</v>
      </c>
      <c r="CE1" s="4" t="s">
        <v>89</v>
      </c>
      <c r="CF1" s="4" t="s">
        <v>91</v>
      </c>
      <c r="CG1" s="4" t="s">
        <v>92</v>
      </c>
      <c r="CH1" s="4" t="s">
        <v>93</v>
      </c>
      <c r="CI1" s="4" t="s">
        <v>94</v>
      </c>
      <c r="CJ1" s="4" t="s">
        <v>95</v>
      </c>
      <c r="CK1" s="4" t="s">
        <v>96</v>
      </c>
      <c r="CL1" s="4" t="s">
        <v>98</v>
      </c>
      <c r="CM1" s="4" t="s">
        <v>99</v>
      </c>
      <c r="CN1" s="4" t="s">
        <v>100</v>
      </c>
      <c r="CO1" s="4" t="s">
        <v>102</v>
      </c>
      <c r="CP1" s="4" t="s">
        <v>103</v>
      </c>
      <c r="CQ1" s="4" t="s">
        <v>104</v>
      </c>
      <c r="CR1" s="4" t="s">
        <v>105</v>
      </c>
      <c r="CS1" s="4" t="s">
        <v>106</v>
      </c>
      <c r="CT1" s="4" t="s">
        <v>108</v>
      </c>
      <c r="CU1" s="4" t="s">
        <v>109</v>
      </c>
      <c r="CV1" s="4" t="s">
        <v>110</v>
      </c>
      <c r="CW1" s="4" t="s">
        <v>111</v>
      </c>
      <c r="CX1" s="4" t="s">
        <v>113</v>
      </c>
      <c r="CY1" s="4" t="s">
        <v>114</v>
      </c>
      <c r="CZ1" s="4" t="s">
        <v>116</v>
      </c>
      <c r="DA1" s="4" t="s">
        <v>117</v>
      </c>
      <c r="DB1" s="4" t="s">
        <v>118</v>
      </c>
      <c r="DC1" s="4" t="s">
        <v>119</v>
      </c>
      <c r="DD1" s="4" t="s">
        <v>121</v>
      </c>
      <c r="DE1" s="4" t="s">
        <v>122</v>
      </c>
      <c r="DF1" s="4" t="s">
        <v>123</v>
      </c>
      <c r="DG1" s="4" t="s">
        <v>124</v>
      </c>
      <c r="DH1" s="4" t="s">
        <v>125</v>
      </c>
      <c r="DI1" s="4" t="s">
        <v>126</v>
      </c>
      <c r="DJ1" s="4" t="s">
        <v>127</v>
      </c>
      <c r="DK1" s="4" t="s">
        <v>128</v>
      </c>
      <c r="DL1" s="4" t="s">
        <v>129</v>
      </c>
      <c r="DM1" s="4" t="s">
        <v>130</v>
      </c>
      <c r="DN1" s="4" t="s">
        <v>131</v>
      </c>
      <c r="DO1" s="4" t="s">
        <v>132</v>
      </c>
      <c r="DP1" s="4" t="s">
        <v>133</v>
      </c>
      <c r="DQ1" s="4" t="s">
        <v>134</v>
      </c>
      <c r="DR1" s="4" t="s">
        <v>136</v>
      </c>
      <c r="DS1" s="4" t="s">
        <v>137</v>
      </c>
      <c r="DT1" s="4" t="s">
        <v>139</v>
      </c>
      <c r="DU1" s="4" t="s">
        <v>140</v>
      </c>
      <c r="DV1" s="4" t="s">
        <v>142</v>
      </c>
      <c r="DW1" s="4" t="s">
        <v>144</v>
      </c>
      <c r="DX1" s="4" t="s">
        <v>145</v>
      </c>
      <c r="DY1" s="4" t="s">
        <v>147</v>
      </c>
      <c r="DZ1" s="4" t="s">
        <v>149</v>
      </c>
      <c r="EA1" s="4" t="s">
        <v>150</v>
      </c>
      <c r="EB1" s="4" t="s">
        <v>151</v>
      </c>
      <c r="EC1" s="4" t="s">
        <v>152</v>
      </c>
      <c r="ED1" s="4" t="s">
        <v>155</v>
      </c>
      <c r="EE1" s="4" t="s">
        <v>156</v>
      </c>
      <c r="EF1" s="4" t="s">
        <v>157</v>
      </c>
      <c r="EG1" s="4" t="s">
        <v>159</v>
      </c>
      <c r="EH1" s="4" t="s">
        <v>160</v>
      </c>
      <c r="EI1" s="4" t="s">
        <v>161</v>
      </c>
      <c r="EJ1" s="4" t="s">
        <v>162</v>
      </c>
      <c r="EK1" s="4" t="s">
        <v>163</v>
      </c>
      <c r="EL1" s="4" t="s">
        <v>164</v>
      </c>
      <c r="EM1" s="4" t="s">
        <v>165</v>
      </c>
      <c r="EN1" s="4" t="s">
        <v>166</v>
      </c>
      <c r="EO1" s="4" t="s">
        <v>167</v>
      </c>
      <c r="EP1" s="4" t="s">
        <v>168</v>
      </c>
      <c r="EQ1" s="4" t="s">
        <v>169</v>
      </c>
      <c r="ER1" s="4" t="s">
        <v>170</v>
      </c>
      <c r="ES1" s="4" t="s">
        <v>171</v>
      </c>
      <c r="ET1" s="4" t="s">
        <v>172</v>
      </c>
      <c r="EU1" s="4" t="s">
        <v>173</v>
      </c>
      <c r="EV1" s="4" t="s">
        <v>174</v>
      </c>
      <c r="EW1" s="4" t="s">
        <v>175</v>
      </c>
      <c r="EX1" s="4" t="s">
        <v>176</v>
      </c>
      <c r="EY1" s="4" t="s">
        <v>177</v>
      </c>
      <c r="EZ1" s="4" t="s">
        <v>179</v>
      </c>
      <c r="FA1" s="4" t="s">
        <v>180</v>
      </c>
      <c r="FB1" s="4" t="s">
        <v>182</v>
      </c>
      <c r="FC1" s="4" t="s">
        <v>183</v>
      </c>
      <c r="FD1" s="4" t="s">
        <v>185</v>
      </c>
      <c r="FE1" s="4" t="s">
        <v>186</v>
      </c>
      <c r="FF1" s="4" t="s">
        <v>187</v>
      </c>
      <c r="FG1" s="4" t="s">
        <v>188</v>
      </c>
      <c r="FH1" s="4" t="s">
        <v>189</v>
      </c>
      <c r="FI1" s="4" t="s">
        <v>190</v>
      </c>
      <c r="FJ1" s="4" t="s">
        <v>191</v>
      </c>
      <c r="FK1" s="4" t="s">
        <v>192</v>
      </c>
      <c r="FL1" s="4" t="s">
        <v>193</v>
      </c>
      <c r="FM1" s="4" t="s">
        <v>195</v>
      </c>
      <c r="FN1" s="4" t="s">
        <v>197</v>
      </c>
      <c r="FO1" s="4" t="s">
        <v>198</v>
      </c>
      <c r="FP1" s="4" t="s">
        <v>199</v>
      </c>
      <c r="FQ1" s="4" t="s">
        <v>200</v>
      </c>
      <c r="FR1" s="4" t="s">
        <v>201</v>
      </c>
      <c r="FS1" s="4" t="s">
        <v>202</v>
      </c>
      <c r="FT1" s="4" t="s">
        <v>203</v>
      </c>
      <c r="FU1" s="4" t="s">
        <v>205</v>
      </c>
      <c r="FV1" s="4" t="s">
        <v>206</v>
      </c>
      <c r="FW1" s="4" t="s">
        <v>208</v>
      </c>
      <c r="FX1" s="4" t="s">
        <v>209</v>
      </c>
      <c r="FY1" s="4" t="s">
        <v>210</v>
      </c>
      <c r="FZ1" s="4" t="s">
        <v>211</v>
      </c>
      <c r="GA1" s="4" t="s">
        <v>212</v>
      </c>
      <c r="GB1" s="4" t="s">
        <v>213</v>
      </c>
      <c r="GC1" s="4" t="s">
        <v>215</v>
      </c>
      <c r="GD1" s="4" t="s">
        <v>216</v>
      </c>
      <c r="GE1" s="4" t="s">
        <v>217</v>
      </c>
      <c r="GF1" s="4" t="s">
        <v>218</v>
      </c>
      <c r="GG1" s="4" t="s">
        <v>219</v>
      </c>
      <c r="GH1" s="4" t="s">
        <v>220</v>
      </c>
      <c r="GI1" s="4" t="s">
        <v>221</v>
      </c>
      <c r="GJ1" s="4" t="s">
        <v>222</v>
      </c>
      <c r="GK1" s="4" t="s">
        <v>227</v>
      </c>
      <c r="GL1" s="4" t="s">
        <v>228</v>
      </c>
      <c r="GM1" s="4" t="s">
        <v>229</v>
      </c>
      <c r="GN1" s="4" t="s">
        <v>233</v>
      </c>
      <c r="GO1" s="4" t="s">
        <v>236</v>
      </c>
      <c r="GP1" s="4" t="s">
        <v>230</v>
      </c>
      <c r="GQ1" s="4" t="s">
        <v>240</v>
      </c>
      <c r="GR1" s="4" t="s">
        <v>231</v>
      </c>
      <c r="GS1" s="4" t="s">
        <v>232</v>
      </c>
      <c r="GT1" s="4" t="s">
        <v>234</v>
      </c>
      <c r="GU1" s="4" t="s">
        <v>235</v>
      </c>
      <c r="GV1" s="4" t="s">
        <v>237</v>
      </c>
      <c r="GW1" s="4" t="s">
        <v>248</v>
      </c>
      <c r="GX1" s="4" t="s">
        <v>250</v>
      </c>
      <c r="GY1" s="4" t="s">
        <v>252</v>
      </c>
      <c r="GZ1" s="4" t="s">
        <v>254</v>
      </c>
      <c r="HA1" s="4" t="s">
        <v>239</v>
      </c>
      <c r="HB1" s="4" t="s">
        <v>241</v>
      </c>
      <c r="HC1" s="4" t="s">
        <v>243</v>
      </c>
      <c r="HD1" s="4" t="s">
        <v>259</v>
      </c>
      <c r="HE1" s="4" t="s">
        <v>244</v>
      </c>
      <c r="HF1" s="4" t="s">
        <v>245</v>
      </c>
      <c r="HG1" s="4" t="s">
        <v>264</v>
      </c>
      <c r="HH1" s="4" t="s">
        <v>266</v>
      </c>
      <c r="HI1" s="4" t="s">
        <v>268</v>
      </c>
      <c r="HJ1" s="4" t="s">
        <v>247</v>
      </c>
      <c r="HK1" s="4" t="s">
        <v>272</v>
      </c>
      <c r="HL1" s="4" t="s">
        <v>249</v>
      </c>
      <c r="HM1" s="4" t="s">
        <v>276</v>
      </c>
      <c r="HN1" s="4" t="s">
        <v>251</v>
      </c>
      <c r="HO1" s="4" t="s">
        <v>253</v>
      </c>
      <c r="HP1" s="4" t="s">
        <v>280</v>
      </c>
      <c r="HQ1" s="4" t="s">
        <v>282</v>
      </c>
      <c r="HR1" s="4" t="s">
        <v>257</v>
      </c>
      <c r="HS1" s="4" t="s">
        <v>285</v>
      </c>
      <c r="HT1" s="4" t="s">
        <v>260</v>
      </c>
      <c r="HU1" s="4" t="s">
        <v>261</v>
      </c>
      <c r="HV1" s="4" t="s">
        <v>262</v>
      </c>
      <c r="HW1" s="4" t="s">
        <v>292</v>
      </c>
      <c r="HX1" s="4" t="s">
        <v>263</v>
      </c>
      <c r="HY1" s="4" t="s">
        <v>296</v>
      </c>
      <c r="HZ1" s="4" t="s">
        <v>298</v>
      </c>
      <c r="IA1" s="4" t="s">
        <v>299</v>
      </c>
      <c r="IB1" s="4" t="s">
        <v>301</v>
      </c>
      <c r="IC1" s="4" t="s">
        <v>303</v>
      </c>
      <c r="ID1" s="4" t="s">
        <v>267</v>
      </c>
      <c r="IE1" s="4" t="s">
        <v>269</v>
      </c>
      <c r="IF1" s="4" t="s">
        <v>270</v>
      </c>
      <c r="IG1" s="4" t="s">
        <v>271</v>
      </c>
      <c r="IH1" s="4" t="s">
        <v>315</v>
      </c>
      <c r="II1" s="4" t="s">
        <v>316</v>
      </c>
      <c r="IJ1" s="4" t="s">
        <v>273</v>
      </c>
      <c r="IK1" s="4" t="s">
        <v>319</v>
      </c>
      <c r="IL1" s="4" t="s">
        <v>274</v>
      </c>
      <c r="IM1" s="4" t="s">
        <v>322</v>
      </c>
      <c r="IN1" s="4" t="s">
        <v>275</v>
      </c>
      <c r="IO1" s="4" t="s">
        <v>325</v>
      </c>
      <c r="IP1" s="4" t="s">
        <v>327</v>
      </c>
      <c r="IQ1" s="4" t="s">
        <v>277</v>
      </c>
      <c r="IR1" s="4" t="s">
        <v>278</v>
      </c>
      <c r="IS1" s="4" t="s">
        <v>281</v>
      </c>
      <c r="IT1" s="4" t="s">
        <v>330</v>
      </c>
      <c r="IU1" s="4" t="s">
        <v>331</v>
      </c>
      <c r="IV1" s="4" t="s">
        <v>283</v>
      </c>
      <c r="IW1" s="4" t="s">
        <v>332</v>
      </c>
      <c r="IX1" s="4" t="s">
        <v>333</v>
      </c>
      <c r="IY1" s="4" t="s">
        <v>334</v>
      </c>
      <c r="IZ1" s="4" t="s">
        <v>284</v>
      </c>
      <c r="JA1" s="4" t="s">
        <v>286</v>
      </c>
      <c r="JB1" s="4" t="s">
        <v>287</v>
      </c>
      <c r="JC1" s="4" t="s">
        <v>335</v>
      </c>
      <c r="JD1" s="4" t="s">
        <v>288</v>
      </c>
      <c r="JE1" s="4" t="s">
        <v>336</v>
      </c>
      <c r="JF1" s="4" t="s">
        <v>337</v>
      </c>
      <c r="JG1" s="4" t="s">
        <v>338</v>
      </c>
      <c r="JH1" s="4" t="s">
        <v>290</v>
      </c>
      <c r="JI1" s="4" t="s">
        <v>339</v>
      </c>
      <c r="JJ1" s="4" t="s">
        <v>291</v>
      </c>
      <c r="JK1" s="4" t="s">
        <v>340</v>
      </c>
      <c r="JL1" s="4" t="s">
        <v>293</v>
      </c>
      <c r="JM1" s="4" t="s">
        <v>294</v>
      </c>
      <c r="JN1" s="4" t="s">
        <v>295</v>
      </c>
      <c r="JO1" s="4" t="s">
        <v>341</v>
      </c>
      <c r="JP1" s="4" t="s">
        <v>342</v>
      </c>
      <c r="JQ1" s="4" t="s">
        <v>344</v>
      </c>
      <c r="JR1" s="4" t="s">
        <v>346</v>
      </c>
      <c r="JS1" s="4" t="s">
        <v>297</v>
      </c>
      <c r="JT1" s="4" t="s">
        <v>348</v>
      </c>
      <c r="JU1" s="4" t="s">
        <v>300</v>
      </c>
      <c r="JV1" s="4" t="s">
        <v>302</v>
      </c>
      <c r="JW1" s="4" t="s">
        <v>304</v>
      </c>
      <c r="JX1" s="4" t="s">
        <v>305</v>
      </c>
      <c r="JY1" s="4" t="s">
        <v>306</v>
      </c>
      <c r="JZ1" s="4" t="s">
        <v>362</v>
      </c>
      <c r="KA1" s="4" t="s">
        <v>307</v>
      </c>
      <c r="KB1" s="4" t="s">
        <v>308</v>
      </c>
      <c r="KC1" s="4" t="s">
        <v>309</v>
      </c>
      <c r="KD1" s="4" t="s">
        <v>311</v>
      </c>
      <c r="KE1" s="4" t="s">
        <v>312</v>
      </c>
      <c r="KF1" s="4" t="s">
        <v>313</v>
      </c>
      <c r="KG1" s="4" t="s">
        <v>368</v>
      </c>
      <c r="KH1" s="4" t="s">
        <v>314</v>
      </c>
      <c r="KI1" s="4" t="s">
        <v>317</v>
      </c>
      <c r="KJ1" s="4" t="s">
        <v>318</v>
      </c>
      <c r="KK1" s="4" t="s">
        <v>320</v>
      </c>
      <c r="KL1" s="4" t="s">
        <v>374</v>
      </c>
      <c r="KM1" s="4" t="s">
        <v>321</v>
      </c>
      <c r="KN1" s="4" t="s">
        <v>324</v>
      </c>
      <c r="KO1" s="4" t="s">
        <v>326</v>
      </c>
      <c r="KP1" s="4" t="s">
        <v>328</v>
      </c>
      <c r="KQ1" s="5" t="s">
        <v>379</v>
      </c>
      <c r="KR1" s="5" t="s">
        <v>329</v>
      </c>
      <c r="KS1" s="5" t="s">
        <v>380</v>
      </c>
      <c r="KT1" s="5" t="s">
        <v>381</v>
      </c>
      <c r="KU1" s="5" t="s">
        <v>347</v>
      </c>
      <c r="KV1" s="5" t="s">
        <v>349</v>
      </c>
      <c r="KW1" s="4" t="s">
        <v>350</v>
      </c>
      <c r="KX1" s="5" t="s">
        <v>382</v>
      </c>
      <c r="KY1" s="5" t="s">
        <v>351</v>
      </c>
      <c r="KZ1" s="5" t="s">
        <v>383</v>
      </c>
      <c r="LA1" s="5" t="s">
        <v>384</v>
      </c>
      <c r="LB1" s="5" t="s">
        <v>385</v>
      </c>
      <c r="LC1" s="5" t="s">
        <v>352</v>
      </c>
      <c r="LD1" s="5" t="s">
        <v>353</v>
      </c>
      <c r="LE1" s="5" t="s">
        <v>354</v>
      </c>
      <c r="LF1" s="5" t="s">
        <v>355</v>
      </c>
      <c r="LG1" s="5" t="s">
        <v>356</v>
      </c>
      <c r="LH1" s="5" t="s">
        <v>386</v>
      </c>
      <c r="LI1" s="5" t="s">
        <v>387</v>
      </c>
      <c r="LJ1" s="5" t="s">
        <v>388</v>
      </c>
      <c r="LK1" s="5" t="s">
        <v>389</v>
      </c>
      <c r="LL1" s="5" t="s">
        <v>390</v>
      </c>
      <c r="LM1" s="5" t="s">
        <v>391</v>
      </c>
      <c r="LN1" s="5" t="s">
        <v>359</v>
      </c>
      <c r="LO1" s="5" t="s">
        <v>360</v>
      </c>
      <c r="LP1" s="5" t="s">
        <v>361</v>
      </c>
      <c r="LQ1" s="5" t="s">
        <v>363</v>
      </c>
      <c r="LR1" s="5" t="s">
        <v>364</v>
      </c>
      <c r="LS1" s="5" t="s">
        <v>392</v>
      </c>
      <c r="LT1" s="5" t="s">
        <v>393</v>
      </c>
      <c r="LU1" s="5" t="s">
        <v>365</v>
      </c>
      <c r="LV1" s="5" t="s">
        <v>366</v>
      </c>
      <c r="LW1" s="5" t="s">
        <v>369</v>
      </c>
      <c r="LX1" s="5" t="s">
        <v>370</v>
      </c>
      <c r="LY1" s="5" t="s">
        <v>394</v>
      </c>
      <c r="LZ1" s="5" t="s">
        <v>371</v>
      </c>
      <c r="MA1" s="5" t="s">
        <v>372</v>
      </c>
      <c r="MB1" s="5" t="s">
        <v>373</v>
      </c>
      <c r="MC1" s="5" t="s">
        <v>375</v>
      </c>
      <c r="MD1" s="5" t="s">
        <v>376</v>
      </c>
      <c r="ME1" s="5" t="s">
        <v>395</v>
      </c>
      <c r="MF1" s="5" t="s">
        <v>396</v>
      </c>
      <c r="MG1" s="5" t="s">
        <v>397</v>
      </c>
      <c r="MH1" s="5" t="s">
        <v>398</v>
      </c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</row>
    <row r="2" spans="1:665" ht="13.2">
      <c r="A2" s="9" t="str">
        <f>IF(ISNUMBER(SEARCH(",",B2)),B2,MID(B2,SEARCH(" ",B2)+1,256) &amp; ", " &amp; LEFT(B2,SEARCH(" ",B2)-1))</f>
        <v>Burns, Nick</v>
      </c>
      <c r="B2" s="6" t="s">
        <v>861</v>
      </c>
      <c r="C2" s="7">
        <f>SUM(D2:AYO2)</f>
        <v>332.69999999999987</v>
      </c>
      <c r="Q2" s="8">
        <v>13.1</v>
      </c>
      <c r="R2" s="8"/>
      <c r="S2" s="8"/>
      <c r="T2" s="8"/>
      <c r="U2" s="8">
        <v>7.4</v>
      </c>
      <c r="V2" s="8">
        <v>10</v>
      </c>
      <c r="AO2" s="8">
        <v>26.2</v>
      </c>
      <c r="AP2" s="8"/>
      <c r="AT2" s="8">
        <v>5.6</v>
      </c>
      <c r="BJ2" s="8">
        <v>13.1</v>
      </c>
      <c r="BK2" s="8">
        <v>21</v>
      </c>
      <c r="CF2" s="8">
        <v>6.2</v>
      </c>
      <c r="CQ2" s="8">
        <v>14</v>
      </c>
      <c r="CR2" s="8"/>
      <c r="CS2" s="8"/>
      <c r="CT2" s="8">
        <v>3.8</v>
      </c>
      <c r="CU2" s="8"/>
      <c r="CW2" s="8">
        <v>30</v>
      </c>
      <c r="CX2" s="8"/>
      <c r="CY2" s="8"/>
      <c r="DJ2" s="8">
        <v>13.1</v>
      </c>
      <c r="DR2" s="8">
        <v>13.1</v>
      </c>
      <c r="DS2" s="8">
        <v>4.9000000000000004</v>
      </c>
      <c r="DT2" s="8"/>
      <c r="EC2" s="8">
        <v>6.2</v>
      </c>
      <c r="ED2" s="8"/>
      <c r="EE2" s="8"/>
      <c r="EF2" s="8"/>
      <c r="EI2" s="8">
        <v>5.4</v>
      </c>
      <c r="EJ2" s="8"/>
      <c r="EK2" s="8"/>
      <c r="EL2" s="8"/>
      <c r="EM2" s="8"/>
      <c r="EN2" s="8"/>
      <c r="EO2" s="8"/>
      <c r="EP2" s="8">
        <v>6.2</v>
      </c>
      <c r="EQ2" s="8">
        <v>5.7</v>
      </c>
      <c r="ER2" s="8"/>
      <c r="ES2" s="8"/>
      <c r="ET2" s="8"/>
      <c r="EU2" s="8"/>
      <c r="EV2" s="8"/>
      <c r="EW2" s="8"/>
      <c r="EX2" s="8"/>
      <c r="EY2" s="8">
        <v>6.2</v>
      </c>
      <c r="FL2" s="8">
        <v>37</v>
      </c>
      <c r="FM2" s="8"/>
      <c r="FN2" s="8"/>
      <c r="FO2" s="8"/>
      <c r="GT2" s="8">
        <v>5.0999999999999996</v>
      </c>
      <c r="GU2" s="8"/>
      <c r="GV2" s="8"/>
      <c r="HC2" s="8">
        <v>4.7</v>
      </c>
      <c r="HD2" s="8"/>
      <c r="HE2" s="8"/>
      <c r="HF2" s="8"/>
      <c r="HG2" s="8"/>
      <c r="HJ2" s="8">
        <v>4.5</v>
      </c>
      <c r="HL2" s="8">
        <v>15</v>
      </c>
      <c r="HX2" s="8">
        <v>4.9000000000000004</v>
      </c>
      <c r="HY2" s="8"/>
      <c r="IF2" s="8">
        <v>3.5</v>
      </c>
      <c r="IL2" s="8">
        <v>11.9</v>
      </c>
      <c r="JX2" s="8">
        <v>4.4000000000000004</v>
      </c>
      <c r="JY2" s="8"/>
      <c r="JZ2" s="8"/>
      <c r="KA2" s="8"/>
      <c r="KB2" s="8">
        <v>3.9</v>
      </c>
      <c r="KK2" s="8">
        <v>5.3</v>
      </c>
      <c r="MB2" s="8">
        <v>5.3</v>
      </c>
      <c r="MC2" s="8"/>
      <c r="MD2" s="8">
        <v>16</v>
      </c>
    </row>
    <row r="3" spans="1:665" ht="13.2">
      <c r="A3" s="9" t="str">
        <f>IF(ISNUMBER(SEARCH(",",B3)),B3,MID(B3,SEARCH(" ",B3)+1,256) &amp; ", " &amp; LEFT(B3,SEARCH(" ",B3)-1))</f>
        <v>Jones, Stuart</v>
      </c>
      <c r="B3" s="6" t="s">
        <v>962</v>
      </c>
      <c r="C3" s="7">
        <f>SUM(D3:AYO3)</f>
        <v>332</v>
      </c>
      <c r="D3" s="8">
        <v>3.1</v>
      </c>
      <c r="H3" s="8">
        <v>6.2</v>
      </c>
      <c r="I3" s="8"/>
      <c r="L3" s="8">
        <v>10</v>
      </c>
      <c r="M3" s="8"/>
      <c r="N3" s="8"/>
      <c r="O3" s="8"/>
      <c r="S3" s="8">
        <v>8.8000000000000007</v>
      </c>
      <c r="T3" s="8"/>
      <c r="U3" s="8">
        <v>7.4</v>
      </c>
      <c r="X3" s="8">
        <v>6.2</v>
      </c>
      <c r="AJ3" s="8">
        <v>4.8</v>
      </c>
      <c r="AQ3" s="8">
        <v>13.1</v>
      </c>
      <c r="AU3" s="8">
        <v>6.2</v>
      </c>
      <c r="BA3" s="8">
        <v>6.2</v>
      </c>
      <c r="BB3" s="8"/>
      <c r="BF3" s="8">
        <v>13.1</v>
      </c>
      <c r="BU3" s="8">
        <v>6.2</v>
      </c>
      <c r="CG3" s="8">
        <v>13.1</v>
      </c>
      <c r="CS3" s="8">
        <v>6.2</v>
      </c>
      <c r="CT3" s="8">
        <v>3.8</v>
      </c>
      <c r="CU3" s="8"/>
      <c r="DC3" s="8">
        <v>6.2</v>
      </c>
      <c r="DJ3" s="8">
        <v>13.1</v>
      </c>
      <c r="DO3" s="8">
        <v>6.2</v>
      </c>
      <c r="DP3" s="8"/>
      <c r="DQ3" s="8"/>
      <c r="DR3" s="8"/>
      <c r="DS3" s="8">
        <v>4.9000000000000004</v>
      </c>
      <c r="DT3" s="8"/>
      <c r="DV3" s="8">
        <v>6.2</v>
      </c>
      <c r="DW3" s="8"/>
      <c r="DX3" s="8"/>
      <c r="EC3" s="8">
        <v>6.2</v>
      </c>
      <c r="ED3" s="8"/>
      <c r="EE3" s="8"/>
      <c r="EF3" s="8"/>
      <c r="EG3" s="8">
        <v>3.8</v>
      </c>
      <c r="EM3" s="8">
        <v>5</v>
      </c>
      <c r="EN3" s="8"/>
      <c r="EO3" s="8"/>
      <c r="EP3" s="8">
        <v>6.2</v>
      </c>
      <c r="EQ3" s="8"/>
      <c r="ER3" s="8"/>
      <c r="ES3" s="8"/>
      <c r="ET3" s="8"/>
      <c r="EU3" s="8"/>
      <c r="EV3" s="8"/>
      <c r="EW3" s="8"/>
      <c r="EX3" s="8"/>
      <c r="EY3" s="8">
        <v>6.2</v>
      </c>
      <c r="FF3" s="8">
        <v>3.8</v>
      </c>
      <c r="FM3" s="8">
        <v>3.1</v>
      </c>
      <c r="FN3" s="8"/>
      <c r="FO3" s="8"/>
      <c r="FZ3" s="8">
        <v>26.2</v>
      </c>
      <c r="GA3" s="8"/>
      <c r="GB3" s="8"/>
      <c r="GC3" s="8"/>
      <c r="GD3" s="8"/>
      <c r="GH3" s="8">
        <v>3.2</v>
      </c>
      <c r="GR3" s="8">
        <v>3.8</v>
      </c>
      <c r="GS3" s="8"/>
      <c r="HF3" s="8">
        <v>5.2</v>
      </c>
      <c r="HG3" s="8"/>
      <c r="IE3" s="8">
        <v>3.8</v>
      </c>
      <c r="IF3" s="8"/>
      <c r="IJ3" s="8">
        <v>3</v>
      </c>
      <c r="IL3" s="8">
        <v>11.9</v>
      </c>
      <c r="JF3" s="8">
        <v>7.2</v>
      </c>
      <c r="JG3" s="8"/>
      <c r="JH3" s="8"/>
      <c r="JI3" s="8"/>
      <c r="JL3" s="8">
        <v>4.5</v>
      </c>
      <c r="JM3" s="8"/>
      <c r="JN3" s="8"/>
      <c r="JO3" s="8"/>
      <c r="JP3" s="8">
        <v>13.1</v>
      </c>
      <c r="JQ3" s="8"/>
      <c r="JR3" s="8"/>
      <c r="JS3" s="8"/>
      <c r="JT3" s="8"/>
      <c r="JU3" s="8"/>
      <c r="JV3" s="8"/>
      <c r="JW3" s="8">
        <v>3.8</v>
      </c>
      <c r="KC3" s="8">
        <v>6.2</v>
      </c>
      <c r="KD3" s="8">
        <v>18.600000000000001</v>
      </c>
      <c r="KK3" s="8">
        <v>5.3</v>
      </c>
      <c r="KS3" s="8">
        <v>6</v>
      </c>
      <c r="KT3" s="8">
        <v>6.2</v>
      </c>
      <c r="KU3" s="8"/>
      <c r="KV3" s="8">
        <v>3.8</v>
      </c>
      <c r="LI3" s="8">
        <v>5</v>
      </c>
      <c r="LJ3" s="8"/>
      <c r="LK3" s="8"/>
      <c r="LO3" s="8">
        <v>6.1</v>
      </c>
      <c r="LP3" s="8"/>
      <c r="LQ3" s="8"/>
      <c r="LR3" s="8">
        <v>3.8</v>
      </c>
    </row>
    <row r="4" spans="1:665" ht="13.2">
      <c r="A4" s="9" t="str">
        <f>IF(ISNUMBER(SEARCH(",",B4)),B4,MID(B4,SEARCH(" ",B4)+1,256) &amp; ", " &amp; LEFT(B4,SEARCH(" ",B4)-1))</f>
        <v>Evans, Alan</v>
      </c>
      <c r="B4" s="6" t="s">
        <v>429</v>
      </c>
      <c r="C4" s="7">
        <f>SUM(D4:AYO4)</f>
        <v>322.5</v>
      </c>
      <c r="H4" s="8"/>
      <c r="I4" s="8"/>
      <c r="AU4" s="8"/>
      <c r="BU4" s="8"/>
      <c r="CH4" s="8"/>
      <c r="DJ4" s="8">
        <v>13.1</v>
      </c>
      <c r="ED4" s="8">
        <v>26.2</v>
      </c>
      <c r="EE4" s="8"/>
      <c r="EF4" s="8"/>
      <c r="EN4" s="8">
        <v>26.2</v>
      </c>
      <c r="EO4" s="8"/>
      <c r="EW4" s="8">
        <v>33</v>
      </c>
      <c r="EX4" s="8"/>
      <c r="FQ4" s="8">
        <v>26.2</v>
      </c>
      <c r="FR4" s="8"/>
      <c r="FS4" s="8"/>
      <c r="FT4" s="8"/>
      <c r="FU4" s="8"/>
      <c r="GN4" s="8">
        <v>26.2</v>
      </c>
      <c r="GO4" s="8"/>
      <c r="GP4" s="8"/>
      <c r="GQ4" s="8"/>
      <c r="GX4" s="8">
        <v>26.2</v>
      </c>
      <c r="GY4" s="8"/>
      <c r="HM4" s="8">
        <v>32</v>
      </c>
      <c r="HN4" s="8"/>
      <c r="HO4" s="8"/>
      <c r="JQ4" s="8">
        <v>47.2</v>
      </c>
      <c r="JR4" s="8"/>
      <c r="KL4" s="8">
        <v>26.2</v>
      </c>
      <c r="LJ4" s="8">
        <v>40</v>
      </c>
    </row>
    <row r="5" spans="1:665" ht="13.2">
      <c r="A5" s="9" t="str">
        <f>IF(ISNUMBER(SEARCH(",",B5)),B5,MID(B5,SEARCH(" ",B5)+1,256) &amp; ", " &amp; LEFT(B5,SEARCH(" ",B5)-1))</f>
        <v>Booker, Nicholas</v>
      </c>
      <c r="B5" s="6" t="s">
        <v>860</v>
      </c>
      <c r="C5" s="7">
        <f>SUM(D5:AYO5)</f>
        <v>294.7</v>
      </c>
      <c r="K5" s="8">
        <v>30</v>
      </c>
      <c r="L5" s="8"/>
      <c r="M5" s="8"/>
      <c r="N5" s="8"/>
      <c r="O5" s="8"/>
      <c r="Z5" s="8">
        <v>32</v>
      </c>
      <c r="AA5" s="8"/>
      <c r="DB5" s="8">
        <v>26.2</v>
      </c>
      <c r="DI5" s="8">
        <v>26.2</v>
      </c>
      <c r="DR5" s="8">
        <v>13.1</v>
      </c>
      <c r="DS5" s="8">
        <v>4.9000000000000004</v>
      </c>
      <c r="DT5" s="8"/>
      <c r="DV5" s="8">
        <v>6.2</v>
      </c>
      <c r="DW5" s="8"/>
      <c r="DX5" s="8"/>
      <c r="EB5" s="8">
        <v>37.200000000000003</v>
      </c>
      <c r="EC5" s="8"/>
      <c r="ED5" s="8"/>
      <c r="EE5" s="8"/>
      <c r="EF5" s="8"/>
      <c r="FC5" s="8">
        <v>6.2</v>
      </c>
      <c r="FD5" s="8"/>
      <c r="FE5" s="8"/>
      <c r="FM5" s="8">
        <v>3.1</v>
      </c>
      <c r="FN5" s="8"/>
      <c r="FO5" s="8"/>
      <c r="HD5" s="8">
        <v>106.6</v>
      </c>
      <c r="HE5" s="8"/>
      <c r="LN5" s="8">
        <v>3</v>
      </c>
      <c r="LO5" s="8"/>
      <c r="LP5" s="8"/>
      <c r="LQ5" s="8"/>
    </row>
    <row r="6" spans="1:665" ht="13.2">
      <c r="A6" s="9" t="str">
        <f>IF(ISNUMBER(SEARCH(",",B6)),B6,MID(B6,SEARCH(" ",B6)+1,256) &amp; ", " &amp; LEFT(B6,SEARCH(" ",B6)-1))</f>
        <v>Roberts, Hal</v>
      </c>
      <c r="B6" s="6" t="s">
        <v>632</v>
      </c>
      <c r="C6" s="7">
        <f>SUM(D6:AYO6)</f>
        <v>287.20000000000005</v>
      </c>
      <c r="E6" s="8">
        <v>30</v>
      </c>
      <c r="F6" s="8"/>
      <c r="G6" s="8"/>
      <c r="H6" s="8">
        <v>6.2</v>
      </c>
      <c r="I6" s="8"/>
      <c r="U6" s="8">
        <v>7.4</v>
      </c>
      <c r="AQ6" s="8">
        <v>13.1</v>
      </c>
      <c r="AU6" s="8">
        <v>6.2</v>
      </c>
      <c r="BR6" s="8">
        <v>20</v>
      </c>
      <c r="BS6" s="8"/>
      <c r="BT6" s="8"/>
      <c r="CH6" s="8">
        <v>4.9000000000000004</v>
      </c>
      <c r="CP6" s="8">
        <v>3</v>
      </c>
      <c r="DB6" s="8">
        <v>26.2</v>
      </c>
      <c r="EI6" s="8">
        <v>5.4</v>
      </c>
      <c r="EJ6" s="8"/>
      <c r="EK6" s="8"/>
      <c r="EL6" s="8"/>
      <c r="EM6" s="8"/>
      <c r="EN6" s="8"/>
      <c r="EO6" s="8"/>
      <c r="EP6" s="8">
        <v>6.2</v>
      </c>
      <c r="EQ6" s="8">
        <v>5.7</v>
      </c>
      <c r="ER6" s="8"/>
      <c r="ES6" s="8"/>
      <c r="ET6" s="8"/>
      <c r="EU6" s="8"/>
      <c r="EV6" s="8">
        <v>33</v>
      </c>
      <c r="EW6" s="8"/>
      <c r="EX6" s="8"/>
      <c r="FK6" s="8">
        <v>20</v>
      </c>
      <c r="FL6" s="8"/>
      <c r="FM6" s="8"/>
      <c r="FN6" s="8"/>
      <c r="FO6" s="8"/>
      <c r="GE6" s="8">
        <v>4.5</v>
      </c>
      <c r="HJ6" s="8">
        <v>4.5</v>
      </c>
      <c r="KB6" s="8">
        <v>3.9</v>
      </c>
      <c r="KH6" s="8">
        <v>5</v>
      </c>
      <c r="KI6" s="8"/>
      <c r="KJ6" s="8"/>
      <c r="LH6" s="8">
        <v>82</v>
      </c>
    </row>
    <row r="7" spans="1:665" ht="13.2">
      <c r="A7" s="9" t="str">
        <f>IF(ISNUMBER(SEARCH(",",B7)),B7,MID(B7,SEARCH(" ",B7)+1,256) &amp; ", " &amp; LEFT(B7,SEARCH(" ",B7)-1))</f>
        <v>Platton, Mark</v>
      </c>
      <c r="B7" s="6" t="s">
        <v>795</v>
      </c>
      <c r="C7" s="7">
        <f>SUM(D7:AYO7)</f>
        <v>281.39999999999998</v>
      </c>
      <c r="H7" s="8">
        <v>6.2</v>
      </c>
      <c r="I7" s="8"/>
      <c r="V7" s="8">
        <v>10</v>
      </c>
      <c r="AL7" s="8">
        <v>12.7</v>
      </c>
      <c r="AT7" s="8">
        <v>5.6</v>
      </c>
      <c r="BA7" s="8">
        <v>6.2</v>
      </c>
      <c r="BB7" s="8"/>
      <c r="BK7" s="8">
        <v>21</v>
      </c>
      <c r="CF7" s="8">
        <v>6.2</v>
      </c>
      <c r="CT7" s="8">
        <v>3.8</v>
      </c>
      <c r="CU7" s="8"/>
      <c r="DC7" s="8">
        <v>6.2</v>
      </c>
      <c r="DJ7" s="8">
        <v>13.1</v>
      </c>
      <c r="DS7" s="8">
        <v>4.9000000000000004</v>
      </c>
      <c r="DT7" s="8"/>
      <c r="DV7" s="8">
        <v>6.2</v>
      </c>
      <c r="DW7" s="8"/>
      <c r="DX7" s="8"/>
      <c r="DY7" s="8">
        <v>10</v>
      </c>
      <c r="DZ7" s="8"/>
      <c r="EA7" s="8"/>
      <c r="EB7" s="8"/>
      <c r="EC7" s="8"/>
      <c r="ED7" s="8"/>
      <c r="EE7" s="8"/>
      <c r="EF7" s="8"/>
      <c r="EI7" s="8">
        <v>5.4</v>
      </c>
      <c r="EJ7" s="8"/>
      <c r="EK7" s="8"/>
      <c r="EL7" s="8"/>
      <c r="EM7" s="8"/>
      <c r="EN7" s="8"/>
      <c r="EO7" s="8"/>
      <c r="EP7" s="8">
        <v>6.2</v>
      </c>
      <c r="EQ7" s="8"/>
      <c r="ER7" s="8"/>
      <c r="ES7" s="8"/>
      <c r="ET7" s="8"/>
      <c r="EU7" s="8"/>
      <c r="EV7" s="8"/>
      <c r="EW7" s="8"/>
      <c r="EX7" s="8"/>
      <c r="FG7" s="8">
        <v>6.2</v>
      </c>
      <c r="FH7" s="8"/>
      <c r="FI7" s="8"/>
      <c r="FJ7" s="8"/>
      <c r="FK7" s="8">
        <v>20</v>
      </c>
      <c r="FL7" s="8"/>
      <c r="FM7" s="8"/>
      <c r="FN7" s="8"/>
      <c r="FO7" s="8"/>
      <c r="FV7" s="8">
        <v>6.5</v>
      </c>
      <c r="FW7" s="8"/>
      <c r="FX7" s="8"/>
      <c r="FY7" s="8"/>
      <c r="FZ7" s="8"/>
      <c r="GA7" s="8"/>
      <c r="GB7" s="8"/>
      <c r="GC7" s="8"/>
      <c r="GD7" s="8"/>
      <c r="GE7" s="8">
        <v>4.5</v>
      </c>
      <c r="GH7" s="8">
        <v>3.2</v>
      </c>
      <c r="GS7" s="8">
        <v>3.7</v>
      </c>
      <c r="GT7" s="8">
        <v>5.0999999999999996</v>
      </c>
      <c r="GU7" s="8"/>
      <c r="GV7" s="8"/>
      <c r="HC7" s="8">
        <v>4.7</v>
      </c>
      <c r="HD7" s="8"/>
      <c r="HE7" s="8"/>
      <c r="HF7" s="8">
        <v>5.2</v>
      </c>
      <c r="HG7" s="8"/>
      <c r="HX7" s="8">
        <v>4.9000000000000004</v>
      </c>
      <c r="HY7" s="8"/>
      <c r="HZ7" s="8">
        <v>11.4</v>
      </c>
      <c r="IA7" s="8"/>
      <c r="IB7" s="8"/>
      <c r="IC7" s="8"/>
      <c r="ID7" s="8">
        <v>6.2</v>
      </c>
      <c r="IG7" s="8">
        <v>5.9</v>
      </c>
      <c r="IH7" s="8"/>
      <c r="II7" s="8">
        <v>4.5</v>
      </c>
      <c r="IJ7" s="8"/>
      <c r="IL7" s="8">
        <v>11.9</v>
      </c>
      <c r="IV7" s="8">
        <v>5.7</v>
      </c>
      <c r="JL7" s="8">
        <v>4.5</v>
      </c>
      <c r="JM7" s="8"/>
      <c r="JN7" s="8"/>
      <c r="JO7" s="8"/>
      <c r="JP7" s="8"/>
      <c r="JQ7" s="8"/>
      <c r="JR7" s="8"/>
      <c r="JS7" s="8"/>
      <c r="JT7" s="8"/>
      <c r="JU7" s="8"/>
      <c r="JV7" s="8"/>
      <c r="KB7" s="8">
        <v>3.9</v>
      </c>
      <c r="KK7" s="8">
        <v>5.3</v>
      </c>
      <c r="KW7" s="8">
        <v>4.4000000000000004</v>
      </c>
      <c r="LQ7" s="8">
        <v>8</v>
      </c>
      <c r="LU7" s="8">
        <v>6</v>
      </c>
      <c r="MD7" s="8">
        <v>16</v>
      </c>
    </row>
    <row r="8" spans="1:665" ht="13.2">
      <c r="A8" s="9" t="str">
        <f>IF(ISNUMBER(SEARCH(",",B8)),B8,MID(B8,SEARCH(" ",B8)+1,256) &amp; ", " &amp; LEFT(B8,SEARCH(" ",B8)-1))</f>
        <v>Stuart, Paul</v>
      </c>
      <c r="B8" s="6" t="s">
        <v>876</v>
      </c>
      <c r="C8" s="7">
        <f>SUM(D8:AYO8)</f>
        <v>245.50000000000006</v>
      </c>
      <c r="V8" s="8">
        <v>10</v>
      </c>
      <c r="AT8" s="8">
        <v>5.6</v>
      </c>
      <c r="BJ8" s="8">
        <v>13.1</v>
      </c>
      <c r="CF8" s="8">
        <v>6.2</v>
      </c>
      <c r="CT8" s="8">
        <v>3.8</v>
      </c>
      <c r="CU8" s="8"/>
      <c r="DC8" s="8">
        <v>6.2</v>
      </c>
      <c r="DJ8" s="8">
        <v>13.1</v>
      </c>
      <c r="DN8" s="8">
        <v>5</v>
      </c>
      <c r="DS8" s="8">
        <v>4.9000000000000004</v>
      </c>
      <c r="DT8" s="8"/>
      <c r="DV8" s="8">
        <v>6.2</v>
      </c>
      <c r="DW8" s="8"/>
      <c r="DX8" s="8"/>
      <c r="DY8" s="8">
        <v>10</v>
      </c>
      <c r="DZ8" s="8"/>
      <c r="EA8" s="8"/>
      <c r="EB8" s="8"/>
      <c r="EC8" s="8"/>
      <c r="ED8" s="8"/>
      <c r="EE8" s="8"/>
      <c r="EF8" s="8"/>
      <c r="EI8" s="8">
        <v>5.4</v>
      </c>
      <c r="EJ8" s="8"/>
      <c r="EK8" s="8"/>
      <c r="EL8" s="8"/>
      <c r="EM8" s="8"/>
      <c r="EN8" s="8"/>
      <c r="EO8" s="8"/>
      <c r="FG8" s="8">
        <v>6.2</v>
      </c>
      <c r="FH8" s="8"/>
      <c r="FI8" s="8"/>
      <c r="FJ8" s="8"/>
      <c r="FK8" s="8"/>
      <c r="FL8" s="8"/>
      <c r="FM8" s="8"/>
      <c r="FN8" s="8"/>
      <c r="FO8" s="8"/>
      <c r="GH8" s="8">
        <v>3.2</v>
      </c>
      <c r="GS8" s="8">
        <v>3.7</v>
      </c>
      <c r="HC8" s="8">
        <v>4.7</v>
      </c>
      <c r="HD8" s="8"/>
      <c r="HE8" s="8"/>
      <c r="HF8" s="8">
        <v>5.2</v>
      </c>
      <c r="HG8" s="8"/>
      <c r="HJ8" s="8">
        <v>4.5</v>
      </c>
      <c r="HX8" s="8">
        <v>4.9000000000000004</v>
      </c>
      <c r="HY8" s="8"/>
      <c r="HZ8" s="8">
        <v>3.2</v>
      </c>
      <c r="IA8" s="8"/>
      <c r="IB8" s="8"/>
      <c r="IC8" s="8"/>
      <c r="ID8" s="8">
        <v>6.2</v>
      </c>
      <c r="IF8" s="8">
        <v>3.5</v>
      </c>
      <c r="II8" s="8">
        <v>4.5</v>
      </c>
      <c r="IJ8" s="8"/>
      <c r="IV8" s="8">
        <v>5.7</v>
      </c>
      <c r="JC8" s="8">
        <v>6</v>
      </c>
      <c r="JD8" s="8"/>
      <c r="JE8" s="8"/>
      <c r="JF8" s="8"/>
      <c r="JG8" s="8"/>
      <c r="JH8" s="8"/>
      <c r="JI8" s="8"/>
      <c r="JJ8" s="8">
        <v>4.5</v>
      </c>
      <c r="JL8" s="8">
        <v>4.5</v>
      </c>
      <c r="JM8" s="8"/>
      <c r="JN8" s="8"/>
      <c r="JO8" s="8"/>
      <c r="JP8" s="8"/>
      <c r="JQ8" s="8"/>
      <c r="JR8" s="8"/>
      <c r="JS8" s="8"/>
      <c r="JT8" s="8"/>
      <c r="JU8" s="8"/>
      <c r="JV8" s="8"/>
      <c r="JX8" s="8">
        <v>4.4000000000000004</v>
      </c>
      <c r="JY8" s="8"/>
      <c r="JZ8" s="8"/>
      <c r="KA8" s="8"/>
      <c r="KB8" s="8">
        <v>3.9</v>
      </c>
      <c r="KH8" s="8">
        <v>5</v>
      </c>
      <c r="KI8" s="8"/>
      <c r="KJ8" s="8"/>
      <c r="KK8" s="8">
        <v>5.3</v>
      </c>
      <c r="KP8" s="8">
        <v>7</v>
      </c>
      <c r="KQ8" s="8"/>
      <c r="KR8" s="8"/>
      <c r="KS8" s="8"/>
      <c r="KV8" s="8">
        <v>3.8</v>
      </c>
      <c r="KW8" s="8">
        <v>4.4000000000000004</v>
      </c>
      <c r="KY8" s="8">
        <v>3.7</v>
      </c>
      <c r="KZ8" s="8"/>
      <c r="LA8" s="8"/>
      <c r="LB8" s="8"/>
      <c r="LD8" s="8">
        <v>10</v>
      </c>
      <c r="LE8" s="8"/>
      <c r="LF8" s="8">
        <v>4</v>
      </c>
      <c r="LG8" s="8"/>
      <c r="LH8" s="8"/>
      <c r="LQ8" s="8">
        <v>8</v>
      </c>
      <c r="LT8" s="8">
        <v>4</v>
      </c>
      <c r="LU8" s="8">
        <v>6</v>
      </c>
      <c r="MD8" s="8">
        <v>16</v>
      </c>
    </row>
    <row r="9" spans="1:665" ht="13.2">
      <c r="A9" s="9" t="str">
        <f>IF(ISNUMBER(SEARCH(",",B9)),B9,MID(B9,SEARCH(" ",B9)+1,256) &amp; ", " &amp; LEFT(B9,SEARCH(" ",B9)-1))</f>
        <v>Broadhead, Matt</v>
      </c>
      <c r="B9" s="6" t="s">
        <v>816</v>
      </c>
      <c r="C9" s="7">
        <f>SUM(D9:AYO9)</f>
        <v>237.89999999999995</v>
      </c>
      <c r="V9" s="8">
        <v>10</v>
      </c>
      <c r="AE9" s="8">
        <v>6.2</v>
      </c>
      <c r="AF9" s="8"/>
      <c r="AG9" s="8"/>
      <c r="AH9" s="8"/>
      <c r="CZ9" s="8">
        <v>6.2</v>
      </c>
      <c r="DJ9" s="8">
        <v>13.1</v>
      </c>
      <c r="DR9" s="8">
        <v>13.1</v>
      </c>
      <c r="DS9" s="8">
        <v>4.9000000000000004</v>
      </c>
      <c r="DT9" s="8"/>
      <c r="EI9" s="8">
        <v>5.4</v>
      </c>
      <c r="EJ9" s="8"/>
      <c r="EK9" s="8"/>
      <c r="EL9" s="8"/>
      <c r="EM9" s="8"/>
      <c r="EN9" s="8"/>
      <c r="EO9" s="8">
        <v>13.1</v>
      </c>
      <c r="EP9" s="8">
        <v>6.2</v>
      </c>
      <c r="EQ9" s="8"/>
      <c r="ER9" s="8"/>
      <c r="ES9" s="8"/>
      <c r="ET9" s="8"/>
      <c r="EU9" s="8">
        <v>6.8</v>
      </c>
      <c r="EV9" s="8"/>
      <c r="EW9" s="8"/>
      <c r="EX9" s="8"/>
      <c r="EY9" s="8">
        <v>6.2</v>
      </c>
      <c r="FK9" s="8">
        <v>20</v>
      </c>
      <c r="FL9" s="8"/>
      <c r="FM9" s="8"/>
      <c r="FN9" s="8"/>
      <c r="FO9" s="8"/>
      <c r="GH9" s="8">
        <v>3.2</v>
      </c>
      <c r="GW9" s="8">
        <v>25.7</v>
      </c>
      <c r="GX9" s="8"/>
      <c r="GY9" s="8"/>
      <c r="IG9" s="8">
        <v>5.9</v>
      </c>
      <c r="IH9" s="8"/>
      <c r="IK9" s="8">
        <v>6.2</v>
      </c>
      <c r="JB9" s="8">
        <v>6.2</v>
      </c>
      <c r="JC9" s="8"/>
      <c r="JD9" s="8"/>
      <c r="JE9" s="8"/>
      <c r="JF9" s="8"/>
      <c r="JG9" s="8"/>
      <c r="JH9" s="8"/>
      <c r="JI9" s="8"/>
      <c r="JL9" s="8">
        <v>4.5</v>
      </c>
      <c r="JM9" s="8"/>
      <c r="JN9" s="8"/>
      <c r="JO9" s="8">
        <v>7.5</v>
      </c>
      <c r="JP9" s="8"/>
      <c r="JQ9" s="8"/>
      <c r="JR9" s="8"/>
      <c r="JS9" s="8"/>
      <c r="JT9" s="8"/>
      <c r="JU9" s="8"/>
      <c r="JV9" s="8"/>
      <c r="KB9" s="8">
        <v>3.9</v>
      </c>
      <c r="KC9" s="8">
        <v>6.2</v>
      </c>
      <c r="KI9" s="8">
        <v>6.2</v>
      </c>
      <c r="KX9" s="8">
        <v>7</v>
      </c>
      <c r="LD9" s="8">
        <v>10</v>
      </c>
      <c r="LE9" s="8"/>
      <c r="LF9" s="8"/>
      <c r="LG9" s="8"/>
      <c r="LH9" s="8"/>
      <c r="LL9" s="8">
        <v>16.7</v>
      </c>
      <c r="LM9" s="8"/>
      <c r="LN9" s="8"/>
      <c r="LO9" s="8"/>
      <c r="LP9" s="8"/>
      <c r="LQ9" s="8"/>
      <c r="LU9" s="8">
        <v>6</v>
      </c>
      <c r="LV9" s="8">
        <v>6.2</v>
      </c>
      <c r="LW9" s="8"/>
      <c r="LX9" s="8"/>
      <c r="LY9" s="8"/>
      <c r="LZ9" s="8"/>
      <c r="MA9" s="8"/>
      <c r="MB9" s="8">
        <v>5.3</v>
      </c>
      <c r="MC9" s="8"/>
    </row>
    <row r="10" spans="1:665" ht="13.2">
      <c r="A10" s="9" t="str">
        <f>IF(ISNUMBER(SEARCH(",",B10)),B10,MID(B10,SEARCH(" ",B10)+1,256) &amp; ", " &amp; LEFT(B10,SEARCH(" ",B10)-1))</f>
        <v>Middlemas, Paul</v>
      </c>
      <c r="B10" s="6" t="s">
        <v>872</v>
      </c>
      <c r="C10" s="7">
        <f>SUM(D10:AYO10)</f>
        <v>225.3</v>
      </c>
      <c r="H10" s="8">
        <v>6.2</v>
      </c>
      <c r="I10" s="8"/>
      <c r="U10" s="8">
        <v>7.4</v>
      </c>
      <c r="V10" s="8">
        <v>10</v>
      </c>
      <c r="AU10" s="8">
        <v>6.2</v>
      </c>
      <c r="BE10" s="8">
        <v>9</v>
      </c>
      <c r="BK10" s="8">
        <v>21</v>
      </c>
      <c r="CT10" s="8">
        <v>3.8</v>
      </c>
      <c r="CU10" s="8"/>
      <c r="DC10" s="8">
        <v>6.2</v>
      </c>
      <c r="DJ10" s="8">
        <v>13.1</v>
      </c>
      <c r="DS10" s="8">
        <v>4.9000000000000004</v>
      </c>
      <c r="DT10" s="8"/>
      <c r="DY10" s="8">
        <v>10</v>
      </c>
      <c r="DZ10" s="8"/>
      <c r="EA10" s="8"/>
      <c r="EB10" s="8"/>
      <c r="EC10" s="8"/>
      <c r="ED10" s="8"/>
      <c r="EE10" s="8"/>
      <c r="EF10" s="8"/>
      <c r="EI10" s="8">
        <v>5.4</v>
      </c>
      <c r="EJ10" s="8"/>
      <c r="EK10" s="8"/>
      <c r="EL10" s="8"/>
      <c r="EM10" s="8"/>
      <c r="EN10" s="8"/>
      <c r="EO10" s="8"/>
      <c r="EP10" s="8">
        <v>6.2</v>
      </c>
      <c r="EQ10" s="8">
        <v>5.7</v>
      </c>
      <c r="ER10" s="8"/>
      <c r="ES10" s="8"/>
      <c r="ET10" s="8"/>
      <c r="EU10" s="8"/>
      <c r="EV10" s="8"/>
      <c r="EW10" s="8"/>
      <c r="EX10" s="8"/>
      <c r="FG10" s="8">
        <v>6.2</v>
      </c>
      <c r="FH10" s="8"/>
      <c r="FI10" s="8"/>
      <c r="FJ10" s="8">
        <v>5.5</v>
      </c>
      <c r="FK10" s="8"/>
      <c r="FL10" s="8"/>
      <c r="FM10" s="8"/>
      <c r="FN10" s="8"/>
      <c r="FO10" s="8"/>
      <c r="FV10" s="8">
        <v>6.5</v>
      </c>
      <c r="FW10" s="8"/>
      <c r="FX10" s="8"/>
      <c r="FY10" s="8"/>
      <c r="FZ10" s="8"/>
      <c r="GA10" s="8"/>
      <c r="GB10" s="8"/>
      <c r="GC10" s="8"/>
      <c r="GD10" s="8"/>
      <c r="GE10" s="8">
        <v>4.5</v>
      </c>
      <c r="GH10" s="8">
        <v>3.2</v>
      </c>
      <c r="GR10" s="8">
        <v>3.8</v>
      </c>
      <c r="GS10" s="8">
        <v>3.7</v>
      </c>
      <c r="GT10" s="8">
        <v>5.0999999999999996</v>
      </c>
      <c r="GU10" s="8"/>
      <c r="GV10" s="8"/>
      <c r="HC10" s="8">
        <v>4.7</v>
      </c>
      <c r="HD10" s="8"/>
      <c r="HE10" s="8"/>
      <c r="HF10" s="8">
        <v>5.2</v>
      </c>
      <c r="HG10" s="8"/>
      <c r="HJ10" s="8">
        <v>4.5</v>
      </c>
      <c r="HX10" s="8">
        <v>4.9000000000000004</v>
      </c>
      <c r="HY10" s="8"/>
      <c r="IE10" s="8">
        <v>3.8</v>
      </c>
      <c r="IF10" s="8">
        <v>3.5</v>
      </c>
      <c r="IL10" s="8">
        <v>11.9</v>
      </c>
      <c r="JJ10" s="8">
        <v>4.5</v>
      </c>
      <c r="JL10" s="8">
        <v>4.5</v>
      </c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>
        <v>3.8</v>
      </c>
      <c r="KB10" s="8">
        <v>3.9</v>
      </c>
      <c r="KC10" s="8">
        <v>6.2</v>
      </c>
      <c r="KH10" s="8">
        <v>5</v>
      </c>
      <c r="KI10" s="8"/>
      <c r="KJ10" s="8"/>
      <c r="KK10" s="8">
        <v>5.3</v>
      </c>
    </row>
    <row r="11" spans="1:665" ht="13.2">
      <c r="A11" s="9" t="str">
        <f>IF(ISNUMBER(SEARCH(",",B11)),B11,MID(B11,SEARCH(" ",B11)+1,256) &amp; ", " &amp; LEFT(B11,SEARCH(" ",B11)-1))</f>
        <v>Buck, Andy</v>
      </c>
      <c r="B11" s="6" t="s">
        <v>469</v>
      </c>
      <c r="C11" s="7">
        <f>SUM(D11:AYO11)</f>
        <v>219.20000000000002</v>
      </c>
      <c r="P11" s="8">
        <v>6.2</v>
      </c>
      <c r="U11" s="8">
        <v>7.4</v>
      </c>
      <c r="AL11" s="8">
        <v>12.7</v>
      </c>
      <c r="AU11" s="8">
        <v>6.2</v>
      </c>
      <c r="BN11" s="8">
        <v>6.4</v>
      </c>
      <c r="BV11" s="8">
        <v>5.7</v>
      </c>
      <c r="CF11" s="8">
        <v>6.2</v>
      </c>
      <c r="CT11" s="8">
        <v>3.8</v>
      </c>
      <c r="CU11" s="8"/>
      <c r="CV11" s="8">
        <v>14.3</v>
      </c>
      <c r="CW11" s="8"/>
      <c r="CX11" s="8"/>
      <c r="CY11" s="8"/>
      <c r="DS11" s="8">
        <v>4.9000000000000004</v>
      </c>
      <c r="DT11" s="8"/>
      <c r="DY11" s="8">
        <v>10</v>
      </c>
      <c r="DZ11" s="8"/>
      <c r="EA11" s="8"/>
      <c r="EB11" s="8"/>
      <c r="EC11" s="8"/>
      <c r="ED11" s="8"/>
      <c r="EE11" s="8"/>
      <c r="EF11" s="8"/>
      <c r="EG11" s="8">
        <v>3.8</v>
      </c>
      <c r="EL11" s="8">
        <v>7.4</v>
      </c>
      <c r="EM11" s="8"/>
      <c r="EN11" s="8"/>
      <c r="EO11" s="8"/>
      <c r="EQ11" s="8">
        <v>5.7</v>
      </c>
      <c r="ER11" s="8"/>
      <c r="GB11" s="8">
        <v>6.2</v>
      </c>
      <c r="GC11" s="8"/>
      <c r="GD11" s="8"/>
      <c r="GE11" s="8">
        <v>4.5</v>
      </c>
      <c r="GR11" s="8">
        <v>3.8</v>
      </c>
      <c r="GS11" s="8"/>
      <c r="GZ11" s="8">
        <v>27.9</v>
      </c>
      <c r="HF11" s="8">
        <v>5.2</v>
      </c>
      <c r="HG11" s="8"/>
      <c r="IF11" s="8">
        <v>3.5</v>
      </c>
      <c r="II11" s="8">
        <v>4.5</v>
      </c>
      <c r="IJ11" s="8"/>
      <c r="IN11" s="8">
        <v>6.5</v>
      </c>
      <c r="IW11" s="8">
        <v>8.6</v>
      </c>
      <c r="IX11" s="8"/>
      <c r="IY11" s="8"/>
      <c r="IZ11" s="8"/>
      <c r="JJ11" s="8">
        <v>4.5</v>
      </c>
      <c r="JV11" s="8">
        <v>6</v>
      </c>
      <c r="JX11" s="8">
        <v>4.4000000000000004</v>
      </c>
      <c r="JY11" s="8"/>
      <c r="JZ11" s="8"/>
      <c r="KA11" s="8"/>
      <c r="KB11" s="8"/>
      <c r="KC11" s="8">
        <v>6.2</v>
      </c>
      <c r="KK11" s="8">
        <v>5.3</v>
      </c>
      <c r="LR11" s="8">
        <v>3.8</v>
      </c>
      <c r="LU11" s="8">
        <v>6</v>
      </c>
      <c r="LZ11" s="8">
        <v>6</v>
      </c>
      <c r="MA11" s="8"/>
      <c r="MB11" s="8"/>
      <c r="MC11" s="8"/>
      <c r="ME11" s="8">
        <v>5.6</v>
      </c>
    </row>
    <row r="12" spans="1:665" ht="13.2">
      <c r="A12" s="9" t="str">
        <f>IF(ISNUMBER(SEARCH(",",B12)),B12,MID(B12,SEARCH(" ",B12)+1,256) &amp; ", " &amp; LEFT(B12,SEARCH(" ",B12)-1))</f>
        <v>Dooley, Phil</v>
      </c>
      <c r="B12" s="6" t="s">
        <v>885</v>
      </c>
      <c r="C12" s="7">
        <f>SUM(D12:AYO12)</f>
        <v>218.1</v>
      </c>
      <c r="H12" s="8">
        <v>6.2</v>
      </c>
      <c r="I12" s="8"/>
      <c r="M12" s="8">
        <v>10</v>
      </c>
      <c r="N12" s="8"/>
      <c r="O12" s="8"/>
      <c r="P12" s="8">
        <v>6.2</v>
      </c>
      <c r="U12" s="8">
        <v>7.4</v>
      </c>
      <c r="AM12" s="8">
        <v>7.7</v>
      </c>
      <c r="AQ12" s="8">
        <v>13.1</v>
      </c>
      <c r="AX12" s="8">
        <v>6.2</v>
      </c>
      <c r="BE12" s="8">
        <v>9</v>
      </c>
      <c r="BK12" s="8">
        <v>21</v>
      </c>
      <c r="BT12" s="8">
        <v>9.9</v>
      </c>
      <c r="BU12" s="8">
        <v>6.2</v>
      </c>
      <c r="CT12" s="8">
        <v>3.8</v>
      </c>
      <c r="CU12" s="8"/>
      <c r="DC12" s="8">
        <v>6.2</v>
      </c>
      <c r="DJ12" s="8">
        <v>13.1</v>
      </c>
      <c r="DZ12" s="8">
        <v>26.2</v>
      </c>
      <c r="EA12" s="8"/>
      <c r="EB12" s="8"/>
      <c r="EC12" s="8"/>
      <c r="ED12" s="8"/>
      <c r="EE12" s="8"/>
      <c r="EF12" s="8"/>
      <c r="EP12" s="8">
        <v>6.2</v>
      </c>
      <c r="EQ12" s="8"/>
      <c r="ER12" s="8"/>
      <c r="ES12" s="8"/>
      <c r="ET12" s="8"/>
      <c r="EU12" s="8"/>
      <c r="EV12" s="8"/>
      <c r="EW12" s="8"/>
      <c r="EX12" s="8"/>
      <c r="EY12" s="8">
        <v>6.2</v>
      </c>
      <c r="FF12" s="8">
        <v>3.8</v>
      </c>
      <c r="GR12" s="8">
        <v>3.8</v>
      </c>
      <c r="GS12" s="8">
        <v>3.7</v>
      </c>
      <c r="HF12" s="8">
        <v>5.2</v>
      </c>
      <c r="HG12" s="8"/>
      <c r="HL12" s="8">
        <v>15</v>
      </c>
      <c r="IA12" s="8">
        <v>9.3000000000000007</v>
      </c>
      <c r="IB12" s="8"/>
      <c r="IC12" s="8"/>
      <c r="ID12" s="8"/>
      <c r="IF12" s="8">
        <v>3.5</v>
      </c>
      <c r="IJ12" s="8">
        <v>3</v>
      </c>
      <c r="KC12" s="8">
        <v>6.2</v>
      </c>
    </row>
    <row r="13" spans="1:665" ht="13.2">
      <c r="A13" s="9" t="str">
        <f>IF(ISNUMBER(SEARCH(",",B13)),B13,MID(B13,SEARCH(" ",B13)+1,256) &amp; ", " &amp; LEFT(B13,SEARCH(" ",B13)-1))</f>
        <v>Bownes, David</v>
      </c>
      <c r="B13" s="6" t="s">
        <v>573</v>
      </c>
      <c r="C13" s="7">
        <f>SUM(D13:AYO13)</f>
        <v>215.09999999999997</v>
      </c>
      <c r="Q13" s="8">
        <v>13.1</v>
      </c>
      <c r="R13" s="8"/>
      <c r="S13" s="8"/>
      <c r="T13" s="8"/>
      <c r="U13" s="8"/>
      <c r="X13" s="8">
        <v>6.2</v>
      </c>
      <c r="AI13" s="8">
        <v>13.1</v>
      </c>
      <c r="AZ13" s="8">
        <v>6.2</v>
      </c>
      <c r="BQ13" s="8">
        <v>13.1</v>
      </c>
      <c r="BR13" s="8"/>
      <c r="BS13" s="8"/>
      <c r="BT13" s="8"/>
      <c r="DD13" s="8">
        <v>13.1</v>
      </c>
      <c r="DR13" s="8">
        <v>13.1</v>
      </c>
      <c r="EH13" s="8">
        <v>6.2</v>
      </c>
      <c r="EO13" s="8">
        <v>13.1</v>
      </c>
      <c r="EY13" s="8">
        <v>6.2</v>
      </c>
      <c r="FR13" s="8">
        <v>13.1</v>
      </c>
      <c r="FS13" s="8"/>
      <c r="FT13" s="8"/>
      <c r="FU13" s="8"/>
      <c r="GF13" s="8">
        <v>6.2</v>
      </c>
      <c r="GG13" s="8"/>
      <c r="GH13" s="8"/>
      <c r="GM13" s="8">
        <v>13.1</v>
      </c>
      <c r="GN13" s="8"/>
      <c r="GO13" s="8"/>
      <c r="GP13" s="8"/>
      <c r="GQ13" s="8"/>
      <c r="HB13" s="8">
        <v>13.1</v>
      </c>
      <c r="HC13" s="8"/>
      <c r="HD13" s="8"/>
      <c r="HE13" s="8"/>
      <c r="HF13" s="8"/>
      <c r="HG13" s="8"/>
      <c r="IL13" s="8">
        <v>11.9</v>
      </c>
      <c r="JA13" s="8">
        <v>13.1</v>
      </c>
      <c r="KH13" s="8">
        <v>15</v>
      </c>
      <c r="KI13" s="8"/>
      <c r="KJ13" s="8"/>
      <c r="LC13" s="8">
        <v>13.1</v>
      </c>
      <c r="LY13" s="8">
        <v>13.1</v>
      </c>
    </row>
    <row r="14" spans="1:665" ht="13.2">
      <c r="A14" s="9" t="str">
        <f>IF(ISNUMBER(SEARCH(",",B14)),B14,MID(B14,SEARCH(" ",B14)+1,256) &amp; ", " &amp; LEFT(B14,SEARCH(" ",B14)-1))</f>
        <v>Wood, Louis</v>
      </c>
      <c r="B14" s="6" t="s">
        <v>764</v>
      </c>
      <c r="C14" s="7">
        <f>SUM(D14:AYO14)</f>
        <v>212.60000000000002</v>
      </c>
      <c r="O14" s="8">
        <v>20</v>
      </c>
      <c r="V14" s="8">
        <v>10</v>
      </c>
      <c r="AB14" s="10">
        <v>14.3</v>
      </c>
      <c r="BK14" s="8">
        <v>21</v>
      </c>
      <c r="DB14" s="8">
        <v>26.2</v>
      </c>
      <c r="DU14" s="8">
        <v>24</v>
      </c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I14" s="8">
        <v>5.4</v>
      </c>
      <c r="EJ14" s="8"/>
      <c r="EK14" s="8"/>
      <c r="EL14" s="8"/>
      <c r="EM14" s="8"/>
      <c r="EN14" s="8"/>
      <c r="EO14" s="8"/>
      <c r="EQ14" s="8">
        <v>5.7</v>
      </c>
      <c r="ER14" s="8"/>
      <c r="FL14" s="8">
        <v>37</v>
      </c>
      <c r="FM14" s="8"/>
      <c r="FN14" s="8"/>
      <c r="FO14" s="8"/>
      <c r="FV14" s="8">
        <v>6.5</v>
      </c>
      <c r="FW14" s="8"/>
      <c r="FX14" s="8"/>
      <c r="FY14" s="8"/>
      <c r="FZ14" s="8"/>
      <c r="GA14" s="8"/>
      <c r="GB14" s="8"/>
      <c r="GC14" s="8"/>
      <c r="GD14" s="8"/>
      <c r="GE14" s="8">
        <v>4.5</v>
      </c>
      <c r="HX14" s="8">
        <v>4.9000000000000004</v>
      </c>
      <c r="HY14" s="8"/>
      <c r="KB14" s="8">
        <v>3.9</v>
      </c>
      <c r="KC14" s="8">
        <v>6.2</v>
      </c>
      <c r="KP14" s="8">
        <v>7</v>
      </c>
      <c r="KQ14" s="8"/>
      <c r="KR14" s="8"/>
      <c r="KS14" s="8"/>
      <c r="MD14" s="8">
        <v>16</v>
      </c>
    </row>
    <row r="15" spans="1:665" ht="13.2">
      <c r="A15" s="9" t="str">
        <f>IF(ISNUMBER(SEARCH(",",B15)),B15,MID(B15,SEARCH(" ",B15)+1,256) &amp; ", " &amp; LEFT(B15,SEARCH(" ",B15)-1))</f>
        <v>Harding, Dean</v>
      </c>
      <c r="B15" s="6" t="s">
        <v>600</v>
      </c>
      <c r="C15" s="7">
        <f>SUM(D15:AYO15)</f>
        <v>212.49999999999997</v>
      </c>
      <c r="L15" s="8">
        <v>10</v>
      </c>
      <c r="M15" s="8"/>
      <c r="N15" s="8"/>
      <c r="O15" s="8"/>
      <c r="Y15" s="8">
        <v>6.2</v>
      </c>
      <c r="Z15" s="8"/>
      <c r="AA15" s="8">
        <v>20</v>
      </c>
      <c r="DB15" s="8">
        <v>26.2</v>
      </c>
      <c r="DJ15" s="8">
        <v>13.1</v>
      </c>
      <c r="EN15" s="8">
        <v>20</v>
      </c>
      <c r="EO15" s="8"/>
      <c r="EP15" s="8">
        <v>6.2</v>
      </c>
      <c r="EQ15" s="8">
        <v>5.7</v>
      </c>
      <c r="ER15" s="8"/>
      <c r="ES15" s="8"/>
      <c r="ET15" s="8"/>
      <c r="EU15" s="8"/>
      <c r="EV15" s="8"/>
      <c r="EW15" s="8"/>
      <c r="EX15" s="8"/>
      <c r="FA15" s="8">
        <v>13.1</v>
      </c>
      <c r="FB15" s="8"/>
      <c r="FC15" s="8"/>
      <c r="FD15" s="8"/>
      <c r="FE15" s="8"/>
      <c r="FK15" s="8">
        <v>20</v>
      </c>
      <c r="FL15" s="8"/>
      <c r="FM15" s="8"/>
      <c r="FN15" s="8"/>
      <c r="FO15" s="8"/>
      <c r="IL15" s="8">
        <v>11.9</v>
      </c>
      <c r="JJ15" s="8">
        <v>4.5</v>
      </c>
      <c r="JU15" s="8">
        <v>26.2</v>
      </c>
      <c r="JV15" s="8"/>
      <c r="KC15" s="8">
        <v>6.2</v>
      </c>
      <c r="KP15" s="8">
        <v>7</v>
      </c>
      <c r="KQ15" s="8"/>
      <c r="KR15" s="8"/>
      <c r="KS15" s="8"/>
      <c r="LW15" s="8">
        <v>10</v>
      </c>
      <c r="MH15" s="8">
        <v>6.2</v>
      </c>
    </row>
    <row r="16" spans="1:665" ht="13.2">
      <c r="A16" s="9" t="str">
        <f>IF(ISNUMBER(SEARCH(",",B16)),B16,MID(B16,SEARCH(" ",B16)+1,256) &amp; ", " &amp; LEFT(B16,SEARCH(" ",B16)-1))</f>
        <v>Cook, Al</v>
      </c>
      <c r="B16" s="6" t="s">
        <v>425</v>
      </c>
      <c r="C16" s="7">
        <f>SUM(D16:AYO16)</f>
        <v>208.8</v>
      </c>
      <c r="Z16" s="8">
        <v>32</v>
      </c>
      <c r="AA16" s="8"/>
      <c r="BA16" s="8">
        <v>6.2</v>
      </c>
      <c r="BB16" s="8"/>
      <c r="BS16" s="8">
        <v>4.9000000000000004</v>
      </c>
      <c r="CF16" s="8">
        <v>6.2</v>
      </c>
      <c r="CT16" s="8">
        <v>3.8</v>
      </c>
      <c r="CU16" s="8"/>
      <c r="CY16" s="8">
        <v>5.8</v>
      </c>
      <c r="DS16" s="8">
        <v>4.9000000000000004</v>
      </c>
      <c r="DT16" s="8"/>
      <c r="EG16" s="8">
        <v>3.8</v>
      </c>
      <c r="EQ16" s="8">
        <v>5.7</v>
      </c>
      <c r="ER16" s="8"/>
      <c r="EX16" s="8">
        <v>40</v>
      </c>
      <c r="FF16" s="8">
        <v>3.8</v>
      </c>
      <c r="FL16" s="8">
        <v>37</v>
      </c>
      <c r="FM16" s="8"/>
      <c r="FN16" s="8"/>
      <c r="FO16" s="8"/>
      <c r="GH16" s="8">
        <v>3.2</v>
      </c>
      <c r="GR16" s="8">
        <v>3.8</v>
      </c>
      <c r="GS16" s="8">
        <v>3.7</v>
      </c>
      <c r="HF16" s="8">
        <v>5.2</v>
      </c>
      <c r="HG16" s="8"/>
      <c r="HV16" s="8">
        <v>3.7</v>
      </c>
      <c r="HW16" s="8"/>
      <c r="IE16" s="8">
        <v>3.8</v>
      </c>
      <c r="IF16" s="8">
        <v>3.5</v>
      </c>
      <c r="JL16" s="8">
        <v>4.5</v>
      </c>
      <c r="JM16" s="8"/>
      <c r="JN16" s="8"/>
      <c r="JO16" s="8">
        <v>7.5</v>
      </c>
      <c r="JP16" s="8"/>
      <c r="JQ16" s="8"/>
      <c r="JR16" s="8"/>
      <c r="JS16" s="8"/>
      <c r="JT16" s="8"/>
      <c r="JU16" s="8"/>
      <c r="JV16" s="8"/>
      <c r="JW16" s="8">
        <v>3.8</v>
      </c>
      <c r="JX16" s="8">
        <v>4.4000000000000004</v>
      </c>
      <c r="JY16" s="8"/>
      <c r="JZ16" s="8"/>
      <c r="KA16" s="8"/>
      <c r="KB16" s="8"/>
      <c r="KV16" s="8">
        <v>3.8</v>
      </c>
      <c r="LR16" s="8">
        <v>3.8</v>
      </c>
    </row>
    <row r="17" spans="1:342" ht="13.2">
      <c r="A17" s="9" t="str">
        <f>IF(ISNUMBER(SEARCH(",",B17)),B17,MID(B17,SEARCH(" ",B17)+1,256) &amp; ", " &amp; LEFT(B17,SEARCH(" ",B17)-1))</f>
        <v>Squires, Michael</v>
      </c>
      <c r="B17" s="6" t="s">
        <v>849</v>
      </c>
      <c r="C17" s="7">
        <f>SUM(D17:AYO17)</f>
        <v>187.70000000000002</v>
      </c>
      <c r="V17" s="8">
        <v>10</v>
      </c>
      <c r="AB17" s="10">
        <v>14.3</v>
      </c>
      <c r="CL17" s="8">
        <v>21.2</v>
      </c>
      <c r="CT17" s="8">
        <v>3.8</v>
      </c>
      <c r="CU17" s="8"/>
      <c r="DJ17" s="8">
        <v>13.1</v>
      </c>
      <c r="DS17" s="8">
        <v>4.9000000000000004</v>
      </c>
      <c r="DT17" s="8"/>
      <c r="EG17" s="8">
        <v>3.8</v>
      </c>
      <c r="EO17" s="8">
        <v>13.1</v>
      </c>
      <c r="FF17" s="8">
        <v>3.8</v>
      </c>
      <c r="FW17" s="8">
        <v>5</v>
      </c>
      <c r="GE17" s="8">
        <v>4.5</v>
      </c>
      <c r="GH17" s="8">
        <v>3.2</v>
      </c>
      <c r="GR17" s="8">
        <v>3.8</v>
      </c>
      <c r="GS17" s="8"/>
      <c r="HJ17" s="8">
        <v>4.5</v>
      </c>
      <c r="HX17" s="8">
        <v>4.9000000000000004</v>
      </c>
      <c r="HY17" s="8"/>
      <c r="HZ17" s="8">
        <v>11.4</v>
      </c>
      <c r="IA17" s="8"/>
      <c r="IB17" s="8"/>
      <c r="IC17" s="8"/>
      <c r="ID17" s="8"/>
      <c r="IE17" s="8">
        <v>3.8</v>
      </c>
      <c r="IF17" s="8">
        <v>3.5</v>
      </c>
      <c r="IV17" s="8">
        <v>5.7</v>
      </c>
      <c r="JL17" s="8">
        <v>4.5</v>
      </c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>
        <v>3.8</v>
      </c>
      <c r="KC17" s="8">
        <v>6.2</v>
      </c>
      <c r="KK17" s="8">
        <v>5.3</v>
      </c>
      <c r="KV17" s="8">
        <v>3.8</v>
      </c>
      <c r="LR17" s="8">
        <v>3.8</v>
      </c>
      <c r="LU17" s="8">
        <v>6</v>
      </c>
      <c r="MD17" s="8">
        <v>16</v>
      </c>
    </row>
    <row r="18" spans="1:342" ht="13.2">
      <c r="A18" s="9" t="str">
        <f>IF(ISNUMBER(SEARCH(",",B18)),B18,MID(B18,SEARCH(" ",B18)+1,256) &amp; ", " &amp; LEFT(B18,SEARCH(" ",B18)-1))</f>
        <v>Gibson, Matt</v>
      </c>
      <c r="B18" s="6" t="s">
        <v>821</v>
      </c>
      <c r="C18" s="7">
        <f>SUM(D18:AYO18)</f>
        <v>184.1</v>
      </c>
      <c r="J18" s="8">
        <v>13.1</v>
      </c>
      <c r="K18" s="8"/>
      <c r="L18" s="8"/>
      <c r="M18" s="8">
        <v>10</v>
      </c>
      <c r="N18" s="8"/>
      <c r="O18" s="8"/>
      <c r="AM18" s="8">
        <v>7.7</v>
      </c>
      <c r="AQ18" s="8">
        <v>13.1</v>
      </c>
      <c r="BE18" s="8">
        <v>9</v>
      </c>
      <c r="BK18" s="8">
        <v>21</v>
      </c>
      <c r="BT18" s="8">
        <v>9.9</v>
      </c>
      <c r="DC18" s="8">
        <v>6.2</v>
      </c>
      <c r="DJ18" s="8">
        <v>13.1</v>
      </c>
      <c r="EA18" s="8">
        <v>26.2</v>
      </c>
      <c r="EB18" s="8"/>
      <c r="EC18" s="8"/>
      <c r="ED18" s="8"/>
      <c r="EE18" s="8"/>
      <c r="EF18" s="8"/>
      <c r="EP18" s="8">
        <v>6.2</v>
      </c>
      <c r="EQ18" s="8"/>
      <c r="ER18" s="8"/>
      <c r="ES18" s="8"/>
      <c r="ET18" s="8"/>
      <c r="EU18" s="8"/>
      <c r="EV18" s="8"/>
      <c r="EW18" s="8"/>
      <c r="EX18" s="8"/>
      <c r="IB18" s="8">
        <v>31</v>
      </c>
      <c r="IC18" s="8"/>
      <c r="ID18" s="8"/>
      <c r="JX18" s="8">
        <v>4.4000000000000004</v>
      </c>
      <c r="JY18" s="8"/>
      <c r="JZ18" s="8"/>
      <c r="KA18" s="8"/>
      <c r="KB18" s="8"/>
      <c r="KC18" s="8">
        <v>6.2</v>
      </c>
      <c r="KP18" s="8">
        <v>7</v>
      </c>
      <c r="KQ18" s="8"/>
      <c r="KR18" s="8"/>
      <c r="KS18" s="8"/>
    </row>
    <row r="19" spans="1:342" ht="13.2">
      <c r="A19" s="9" t="str">
        <f>IF(ISNUMBER(SEARCH(",",B19)),B19,MID(B19,SEARCH(" ",B19)+1,256) &amp; ", " &amp; LEFT(B19,SEARCH(" ",B19)-1))</f>
        <v>Swirles, Phillip</v>
      </c>
      <c r="B19" s="6" t="s">
        <v>889</v>
      </c>
      <c r="C19" s="7">
        <f>SUM(D19:AYO19)</f>
        <v>182.90000000000003</v>
      </c>
      <c r="BE19" s="8">
        <v>9</v>
      </c>
      <c r="CN19" s="8">
        <v>20</v>
      </c>
      <c r="CO19" s="8"/>
      <c r="CP19" s="8"/>
      <c r="DJ19" s="8">
        <v>13.1</v>
      </c>
      <c r="EG19" s="8">
        <v>3.8</v>
      </c>
      <c r="EP19" s="8">
        <v>6.2</v>
      </c>
      <c r="EQ19" s="8">
        <v>5.7</v>
      </c>
      <c r="ER19" s="8"/>
      <c r="ES19" s="8"/>
      <c r="ET19" s="8"/>
      <c r="EU19" s="8"/>
      <c r="EV19" s="8"/>
      <c r="EW19" s="8"/>
      <c r="EX19" s="8"/>
      <c r="EY19" s="8">
        <v>6.2</v>
      </c>
      <c r="FZ19" s="8">
        <v>26.2</v>
      </c>
      <c r="GA19" s="8"/>
      <c r="GB19" s="8"/>
      <c r="GC19" s="8"/>
      <c r="GD19" s="8"/>
      <c r="HF19" s="8">
        <v>5.2</v>
      </c>
      <c r="HG19" s="8"/>
      <c r="HJ19" s="8">
        <v>4.5</v>
      </c>
      <c r="IC19" s="8">
        <v>30</v>
      </c>
      <c r="ID19" s="8"/>
      <c r="IE19" s="8">
        <v>3.8</v>
      </c>
      <c r="IF19" s="8"/>
      <c r="IL19" s="8">
        <v>11.9</v>
      </c>
      <c r="KC19" s="8">
        <v>6.2</v>
      </c>
      <c r="KH19" s="8">
        <v>5</v>
      </c>
      <c r="KI19" s="8"/>
      <c r="KJ19" s="8"/>
      <c r="KP19" s="8">
        <v>7</v>
      </c>
      <c r="KQ19" s="8"/>
      <c r="KR19" s="8"/>
      <c r="KS19" s="8"/>
      <c r="KV19" s="8">
        <v>3.8</v>
      </c>
      <c r="LD19" s="8">
        <v>10</v>
      </c>
      <c r="LE19" s="8"/>
      <c r="LF19" s="8"/>
      <c r="LG19" s="8"/>
      <c r="LH19" s="8"/>
      <c r="MB19" s="8">
        <v>5.3</v>
      </c>
      <c r="MC19" s="8"/>
    </row>
    <row r="20" spans="1:342" ht="13.2">
      <c r="A20" s="9" t="str">
        <f>IF(ISNUMBER(SEARCH(",",B20)),B20,MID(B20,SEARCH(" ",B20)+1,256) &amp; ", " &amp; LEFT(B20,SEARCH(" ",B20)-1))</f>
        <v>Howson, Phil</v>
      </c>
      <c r="B20" s="6" t="s">
        <v>886</v>
      </c>
      <c r="C20" s="7">
        <f>SUM(D20:AYO20)</f>
        <v>174.5</v>
      </c>
      <c r="V20" s="8">
        <v>10</v>
      </c>
      <c r="AQ20" s="8">
        <v>13.1</v>
      </c>
      <c r="AT20" s="8">
        <v>5.6</v>
      </c>
      <c r="BE20" s="8">
        <v>9</v>
      </c>
      <c r="BK20" s="8">
        <v>21</v>
      </c>
      <c r="CF20" s="8">
        <v>6.2</v>
      </c>
      <c r="CT20" s="8">
        <v>3.8</v>
      </c>
      <c r="CU20" s="8">
        <v>3.7</v>
      </c>
      <c r="EG20" s="8">
        <v>3.8</v>
      </c>
      <c r="EI20" s="8">
        <v>5.4</v>
      </c>
      <c r="EJ20" s="8"/>
      <c r="EK20" s="8"/>
      <c r="EL20" s="8"/>
      <c r="EM20" s="8"/>
      <c r="EN20" s="8"/>
      <c r="EO20" s="8"/>
      <c r="EQ20" s="8">
        <v>5.7</v>
      </c>
      <c r="ER20" s="8"/>
      <c r="EY20" s="8">
        <v>6.2</v>
      </c>
      <c r="FH20" s="8">
        <v>6.2</v>
      </c>
      <c r="FJ20" s="8">
        <v>5.5</v>
      </c>
      <c r="FK20" s="8"/>
      <c r="FL20" s="8"/>
      <c r="FM20" s="8"/>
      <c r="FN20" s="8"/>
      <c r="FO20" s="8"/>
      <c r="IF20" s="8">
        <v>3.5</v>
      </c>
      <c r="II20" s="8">
        <v>4.5</v>
      </c>
      <c r="IJ20" s="8"/>
      <c r="IS20" s="8">
        <v>5</v>
      </c>
      <c r="JJ20" s="8">
        <v>4.5</v>
      </c>
      <c r="JK20" s="8">
        <v>5.6</v>
      </c>
      <c r="JN20" s="8">
        <v>6.2</v>
      </c>
      <c r="KH20" s="8">
        <v>5</v>
      </c>
      <c r="KI20" s="8"/>
      <c r="KJ20" s="8"/>
      <c r="LQ20" s="8">
        <v>8</v>
      </c>
      <c r="LU20" s="8">
        <v>6</v>
      </c>
      <c r="MA20" s="8">
        <v>5</v>
      </c>
      <c r="MD20" s="8">
        <v>16</v>
      </c>
    </row>
    <row r="21" spans="1:342" ht="13.2">
      <c r="A21" s="9" t="str">
        <f>IF(ISNUMBER(SEARCH(",",B21)),B21,MID(B21,SEARCH(" ",B21)+1,256) &amp; ", " &amp; LEFT(B21,SEARCH(" ",B21)-1))</f>
        <v>Heller, Ben</v>
      </c>
      <c r="B21" s="6" t="s">
        <v>489</v>
      </c>
      <c r="C21" s="7">
        <f>SUM(D21:AYO21)</f>
        <v>167.50000000000003</v>
      </c>
      <c r="Q21" s="8">
        <v>13.1</v>
      </c>
      <c r="R21" s="8"/>
      <c r="S21" s="8"/>
      <c r="T21" s="8"/>
      <c r="U21" s="8"/>
      <c r="AO21" s="8">
        <v>26.2</v>
      </c>
      <c r="AP21" s="8"/>
      <c r="AZ21" s="8">
        <v>6.2</v>
      </c>
      <c r="BA21" s="8">
        <v>6.2</v>
      </c>
      <c r="BB21" s="8"/>
      <c r="BK21" s="8">
        <v>21</v>
      </c>
      <c r="CW21" s="8">
        <v>30</v>
      </c>
      <c r="CX21" s="8"/>
      <c r="CY21" s="8"/>
      <c r="EC21" s="8">
        <v>6.2</v>
      </c>
      <c r="ED21" s="8"/>
      <c r="EE21" s="8"/>
      <c r="EF21" s="8"/>
      <c r="EI21" s="8">
        <v>5.4</v>
      </c>
      <c r="EJ21" s="8"/>
      <c r="EK21" s="8"/>
      <c r="EL21" s="8"/>
      <c r="EM21" s="8"/>
      <c r="EN21" s="8"/>
      <c r="EO21" s="8"/>
      <c r="EQ21" s="8">
        <v>5.7</v>
      </c>
      <c r="ER21" s="8"/>
      <c r="FV21" s="8">
        <v>6.5</v>
      </c>
      <c r="FW21" s="8"/>
      <c r="FX21" s="8">
        <v>13.1</v>
      </c>
      <c r="FY21" s="8"/>
      <c r="FZ21" s="8"/>
      <c r="GA21" s="8"/>
      <c r="GB21" s="8"/>
      <c r="GC21" s="8"/>
      <c r="GD21" s="8"/>
      <c r="IL21" s="8">
        <v>11.9</v>
      </c>
      <c r="MD21" s="8">
        <v>16</v>
      </c>
    </row>
    <row r="22" spans="1:342" ht="13.2">
      <c r="A22" s="9" t="str">
        <f>IF(ISNUMBER(SEARCH(",",B22)),B22,MID(B22,SEARCH(" ",B22)+1,256) &amp; ", " &amp; LEFT(B22,SEARCH(" ",B22)-1))</f>
        <v>Day, Will</v>
      </c>
      <c r="B22" s="6" t="s">
        <v>985</v>
      </c>
      <c r="C22" s="7">
        <f>SUM(D22:AYO22)</f>
        <v>167.4</v>
      </c>
      <c r="AD22" s="8">
        <v>10</v>
      </c>
      <c r="AT22" s="8">
        <v>5.6</v>
      </c>
      <c r="AV22" s="8"/>
      <c r="AW22" s="8">
        <v>6.2</v>
      </c>
      <c r="CT22" s="8">
        <v>3.8</v>
      </c>
      <c r="CU22" s="8"/>
      <c r="DC22" s="8">
        <v>6.2</v>
      </c>
      <c r="DJ22" s="8">
        <v>13.1</v>
      </c>
      <c r="DS22" s="8">
        <v>4.9000000000000004</v>
      </c>
      <c r="DT22" s="8"/>
      <c r="EI22" s="8">
        <v>5.4</v>
      </c>
      <c r="EJ22" s="8"/>
      <c r="EK22" s="8"/>
      <c r="EL22" s="8"/>
      <c r="EM22" s="8"/>
      <c r="EN22" s="8"/>
      <c r="EO22" s="8"/>
      <c r="EP22" s="8">
        <v>6.2</v>
      </c>
      <c r="EQ22" s="8">
        <v>5.7</v>
      </c>
      <c r="ER22" s="8"/>
      <c r="ES22" s="8"/>
      <c r="ET22" s="8"/>
      <c r="EU22" s="8"/>
      <c r="EV22" s="8"/>
      <c r="EW22" s="8"/>
      <c r="EX22" s="8"/>
      <c r="EY22" s="8">
        <v>6.2</v>
      </c>
      <c r="FG22" s="8">
        <v>6.2</v>
      </c>
      <c r="FH22" s="8"/>
      <c r="FI22" s="8"/>
      <c r="FJ22" s="8"/>
      <c r="FK22" s="8">
        <v>20</v>
      </c>
      <c r="FL22" s="8"/>
      <c r="FM22" s="8"/>
      <c r="FN22" s="8"/>
      <c r="FO22" s="8"/>
      <c r="FV22" s="8">
        <v>6.5</v>
      </c>
      <c r="FW22" s="8"/>
      <c r="FX22" s="8"/>
      <c r="FY22" s="8"/>
      <c r="FZ22" s="8"/>
      <c r="GA22" s="8"/>
      <c r="GB22" s="8"/>
      <c r="GC22" s="8"/>
      <c r="GD22" s="8"/>
      <c r="GS22" s="8">
        <v>3.7</v>
      </c>
      <c r="GY22" s="8">
        <v>23</v>
      </c>
      <c r="JJ22" s="8">
        <v>4.5</v>
      </c>
      <c r="JL22" s="8">
        <v>4.5</v>
      </c>
      <c r="JM22" s="8"/>
      <c r="JN22" s="8"/>
      <c r="JO22" s="8"/>
      <c r="JP22" s="8"/>
      <c r="JQ22" s="8"/>
      <c r="JR22" s="8"/>
      <c r="JS22" s="8"/>
      <c r="JT22" s="8"/>
      <c r="JU22" s="8"/>
      <c r="JV22" s="8"/>
      <c r="KK22" s="8">
        <v>5.3</v>
      </c>
      <c r="KW22" s="8">
        <v>4.4000000000000004</v>
      </c>
      <c r="LD22" s="8">
        <v>10</v>
      </c>
      <c r="LE22" s="8"/>
      <c r="LF22" s="8"/>
      <c r="LG22" s="8"/>
      <c r="LH22" s="8"/>
      <c r="LZ22" s="8">
        <v>6</v>
      </c>
      <c r="MA22" s="8"/>
      <c r="MB22" s="8"/>
      <c r="MC22" s="8"/>
    </row>
    <row r="23" spans="1:342" ht="13.2">
      <c r="A23" s="9" t="str">
        <f>IF(ISNUMBER(SEARCH(",",B23)),B23,MID(B23,SEARCH(" ",B23)+1,256) &amp; ", " &amp; LEFT(B23,SEARCH(" ",B23)-1))</f>
        <v>Broomhead, James</v>
      </c>
      <c r="B23" s="6" t="s">
        <v>648</v>
      </c>
      <c r="C23" s="7">
        <f>SUM(D23:AYO23)</f>
        <v>161.60000000000002</v>
      </c>
      <c r="J23" s="8">
        <v>13.1</v>
      </c>
      <c r="K23" s="8"/>
      <c r="L23" s="8"/>
      <c r="M23" s="8"/>
      <c r="N23" s="8"/>
      <c r="O23" s="8"/>
      <c r="AQ23" s="8">
        <v>13.1</v>
      </c>
      <c r="BE23" s="8">
        <v>9</v>
      </c>
      <c r="CD23" s="8">
        <v>13.1</v>
      </c>
      <c r="DC23" s="8">
        <v>6.2</v>
      </c>
      <c r="DJ23" s="8">
        <v>13.1</v>
      </c>
      <c r="EP23" s="8">
        <v>6.2</v>
      </c>
      <c r="EQ23" s="8"/>
      <c r="ER23" s="8"/>
      <c r="ES23" s="8"/>
      <c r="ET23" s="8"/>
      <c r="EU23" s="8"/>
      <c r="EV23" s="8"/>
      <c r="EW23" s="8"/>
      <c r="EX23" s="8"/>
      <c r="EY23" s="8">
        <v>6.2</v>
      </c>
      <c r="FF23" s="8">
        <v>3.8</v>
      </c>
      <c r="FS23" s="8">
        <v>13.1</v>
      </c>
      <c r="FT23" s="8"/>
      <c r="FU23" s="8"/>
      <c r="HB23" s="8">
        <v>13.1</v>
      </c>
      <c r="HC23" s="8"/>
      <c r="HD23" s="8"/>
      <c r="HE23" s="8"/>
      <c r="HF23" s="8"/>
      <c r="HG23" s="8"/>
      <c r="HX23" s="8">
        <v>4.9000000000000004</v>
      </c>
      <c r="HY23" s="8"/>
      <c r="IJ23" s="8">
        <v>3</v>
      </c>
      <c r="IL23" s="8">
        <v>11.9</v>
      </c>
      <c r="JG23" s="8">
        <v>10</v>
      </c>
      <c r="JH23" s="8"/>
      <c r="JI23" s="8"/>
      <c r="KH23" s="8">
        <v>5</v>
      </c>
      <c r="KI23" s="8"/>
      <c r="KJ23" s="8"/>
      <c r="LD23" s="8">
        <v>10</v>
      </c>
      <c r="LE23" s="8"/>
      <c r="LF23" s="8"/>
      <c r="LG23" s="8"/>
      <c r="LH23" s="8"/>
      <c r="LN23" s="8">
        <v>3</v>
      </c>
      <c r="LO23" s="8"/>
      <c r="LP23" s="8"/>
      <c r="LQ23" s="8"/>
      <c r="LR23" s="8">
        <v>3.8</v>
      </c>
    </row>
    <row r="24" spans="1:342" ht="13.2">
      <c r="A24" s="9" t="str">
        <f>IF(ISNUMBER(SEARCH(",",B24)),B24,MID(B24,SEARCH(" ",B24)+1,256) &amp; ", " &amp; LEFT(B24,SEARCH(" ",B24)-1))</f>
        <v>Pegg, Richard</v>
      </c>
      <c r="B24" s="6" t="s">
        <v>899</v>
      </c>
      <c r="C24" s="7">
        <f>SUM(D24:AYO24)</f>
        <v>158.80000000000001</v>
      </c>
      <c r="G24" s="8">
        <v>6.2</v>
      </c>
      <c r="H24" s="8">
        <v>6.2</v>
      </c>
      <c r="I24" s="8"/>
      <c r="T24" s="8">
        <v>6.2</v>
      </c>
      <c r="U24" s="8">
        <v>7.4</v>
      </c>
      <c r="AM24" s="8">
        <v>7.7</v>
      </c>
      <c r="AQ24" s="8">
        <v>13.1</v>
      </c>
      <c r="BJ24" s="8">
        <v>13.1</v>
      </c>
      <c r="BT24" s="8">
        <v>3.7</v>
      </c>
      <c r="BU24" s="8">
        <v>6.2</v>
      </c>
      <c r="CC24" s="8">
        <v>9.3000000000000007</v>
      </c>
      <c r="CD24" s="8"/>
      <c r="CE24" s="8"/>
      <c r="CJ24" s="8">
        <v>8</v>
      </c>
      <c r="CQ24" s="8">
        <v>14</v>
      </c>
      <c r="CR24" s="8"/>
      <c r="CS24" s="8"/>
      <c r="DJ24" s="8">
        <v>13.1</v>
      </c>
      <c r="DS24" s="8">
        <v>4.9000000000000004</v>
      </c>
      <c r="DT24" s="8"/>
      <c r="FB24" s="8">
        <v>15.5</v>
      </c>
      <c r="FC24" s="8"/>
      <c r="FD24" s="8"/>
      <c r="FE24" s="8"/>
      <c r="KC24" s="8">
        <v>6.2</v>
      </c>
      <c r="KH24" s="8">
        <v>5</v>
      </c>
      <c r="KI24" s="8"/>
      <c r="KJ24" s="8"/>
      <c r="LD24" s="8">
        <v>10</v>
      </c>
      <c r="LE24" s="8"/>
      <c r="LF24" s="8"/>
      <c r="LG24" s="8"/>
      <c r="LH24" s="8"/>
      <c r="LN24" s="8">
        <v>3</v>
      </c>
      <c r="LO24" s="8"/>
      <c r="LP24" s="8"/>
      <c r="LQ24" s="8"/>
    </row>
    <row r="25" spans="1:342" ht="13.2">
      <c r="A25" s="9" t="str">
        <f>IF(ISNUMBER(SEARCH(",",B25)),B25,MID(B25,SEARCH(" ",B25)+1,256) &amp; ", " &amp; LEFT(B25,SEARCH(" ",B25)-1))</f>
        <v>Williams, Matt</v>
      </c>
      <c r="B25" s="6" t="s">
        <v>825</v>
      </c>
      <c r="C25" s="7">
        <f>SUM(D25:AYO25)</f>
        <v>155.1</v>
      </c>
      <c r="O25" s="8">
        <v>20</v>
      </c>
      <c r="V25" s="8">
        <v>10</v>
      </c>
      <c r="BK25" s="8">
        <v>21</v>
      </c>
      <c r="CD25" s="8"/>
      <c r="CE25" s="8">
        <v>13.1</v>
      </c>
      <c r="DJ25" s="8">
        <v>13.1</v>
      </c>
      <c r="DU25" s="8">
        <v>24</v>
      </c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FO25" s="8">
        <v>10.5</v>
      </c>
      <c r="JN25" s="8">
        <v>6.2</v>
      </c>
      <c r="JU25" s="8">
        <v>37.200000000000003</v>
      </c>
      <c r="JV25" s="8"/>
    </row>
    <row r="26" spans="1:342" ht="13.2">
      <c r="A26" s="9" t="str">
        <f>IF(ISNUMBER(SEARCH(",",B26)),B26,MID(B26,SEARCH(" ",B26)+1,256) &amp; ", " &amp; LEFT(B26,SEARCH(" ",B26)-1))</f>
        <v>Barnes, Nigel</v>
      </c>
      <c r="B26" s="6" t="s">
        <v>866</v>
      </c>
      <c r="C26" s="7">
        <f>SUM(D26:AYO26)</f>
        <v>152.30000000000001</v>
      </c>
      <c r="K26" s="8">
        <v>5</v>
      </c>
      <c r="L26" s="8"/>
      <c r="M26" s="8"/>
      <c r="N26" s="8"/>
      <c r="O26" s="8"/>
      <c r="AT26" s="8">
        <v>5.6</v>
      </c>
      <c r="CT26" s="8">
        <v>3.8</v>
      </c>
      <c r="CU26" s="8"/>
      <c r="DJ26" s="8">
        <v>13.1</v>
      </c>
      <c r="DY26" s="8">
        <v>10</v>
      </c>
      <c r="DZ26" s="8"/>
      <c r="EA26" s="8"/>
      <c r="EB26" s="8"/>
      <c r="EC26" s="8"/>
      <c r="ED26" s="8"/>
      <c r="EE26" s="8"/>
      <c r="EF26" s="8"/>
      <c r="EI26" s="8">
        <v>5.4</v>
      </c>
      <c r="EJ26" s="8"/>
      <c r="EK26" s="8"/>
      <c r="EL26" s="8"/>
      <c r="EM26" s="8"/>
      <c r="EN26" s="8"/>
      <c r="EO26" s="8"/>
      <c r="EQ26" s="8">
        <v>5.7</v>
      </c>
      <c r="ER26" s="8"/>
      <c r="FG26" s="8">
        <v>6.2</v>
      </c>
      <c r="FH26" s="8"/>
      <c r="FI26" s="8"/>
      <c r="FJ26" s="8"/>
      <c r="FK26" s="8"/>
      <c r="FL26" s="8"/>
      <c r="FM26" s="8"/>
      <c r="FN26" s="8"/>
      <c r="FO26" s="8">
        <v>10.5</v>
      </c>
      <c r="GE26" s="8">
        <v>4.5</v>
      </c>
      <c r="GT26" s="8">
        <v>5.0999999999999996</v>
      </c>
      <c r="GU26" s="8"/>
      <c r="GV26" s="8">
        <v>6.7</v>
      </c>
      <c r="HX26" s="8">
        <v>4.9000000000000004</v>
      </c>
      <c r="HY26" s="8"/>
      <c r="HZ26" s="8">
        <v>15.5</v>
      </c>
      <c r="IA26" s="8"/>
      <c r="IB26" s="8"/>
      <c r="IC26" s="8"/>
      <c r="ID26" s="8"/>
      <c r="IL26" s="8">
        <v>11.9</v>
      </c>
      <c r="JL26" s="8">
        <v>4.5</v>
      </c>
      <c r="JM26" s="8"/>
      <c r="JN26" s="8"/>
      <c r="JO26" s="8"/>
      <c r="JP26" s="8"/>
      <c r="JQ26" s="8"/>
      <c r="JR26" s="8"/>
      <c r="JS26" s="8"/>
      <c r="JT26" s="8"/>
      <c r="JU26" s="8"/>
      <c r="JV26" s="8"/>
      <c r="KB26" s="8">
        <v>3.9</v>
      </c>
      <c r="LQ26" s="8">
        <v>8</v>
      </c>
      <c r="LU26" s="8">
        <v>6</v>
      </c>
      <c r="MD26" s="8">
        <v>16</v>
      </c>
    </row>
    <row r="27" spans="1:342" ht="13.2">
      <c r="A27" s="9" t="str">
        <f>IF(ISNUMBER(SEARCH(",",B27)),B27,MID(B27,SEARCH(" ",B27)+1,256) &amp; ", " &amp; LEFT(B27,SEARCH(" ",B27)-1))</f>
        <v>Gleadhall, Simon</v>
      </c>
      <c r="B27" s="6" t="s">
        <v>942</v>
      </c>
      <c r="C27" s="7">
        <f>SUM(D27:AYO27)</f>
        <v>150.30000000000001</v>
      </c>
      <c r="AQ27" s="8">
        <v>13.1</v>
      </c>
      <c r="BE27" s="8">
        <v>9</v>
      </c>
      <c r="DC27" s="8">
        <v>6.2</v>
      </c>
      <c r="DJ27" s="8">
        <v>13.1</v>
      </c>
      <c r="DN27" s="8">
        <v>5</v>
      </c>
      <c r="DS27" s="8">
        <v>4.9000000000000004</v>
      </c>
      <c r="DT27" s="8"/>
      <c r="EP27" s="8">
        <v>6.2</v>
      </c>
      <c r="EQ27" s="8"/>
      <c r="ER27" s="8"/>
      <c r="ES27" s="8"/>
      <c r="ET27" s="8"/>
      <c r="EU27" s="8"/>
      <c r="EV27" s="8"/>
      <c r="EW27" s="8"/>
      <c r="EX27" s="8"/>
      <c r="EY27" s="8">
        <v>6.2</v>
      </c>
      <c r="FF27" s="8">
        <v>3.8</v>
      </c>
      <c r="FJ27" s="8">
        <v>5.5</v>
      </c>
      <c r="FK27" s="8"/>
      <c r="FL27" s="8"/>
      <c r="FM27" s="8"/>
      <c r="FN27" s="8"/>
      <c r="FO27" s="8"/>
      <c r="GL27" s="8">
        <v>6.2</v>
      </c>
      <c r="GM27" s="8"/>
      <c r="GN27" s="8"/>
      <c r="GO27" s="8"/>
      <c r="GP27" s="8"/>
      <c r="GQ27" s="8"/>
      <c r="GS27" s="8">
        <v>3.7</v>
      </c>
      <c r="HL27" s="8">
        <v>15</v>
      </c>
      <c r="HW27" s="8">
        <v>5</v>
      </c>
      <c r="IK27" s="8">
        <v>6.2</v>
      </c>
      <c r="IS27" s="8">
        <v>5</v>
      </c>
      <c r="JH27" s="8">
        <v>6.2</v>
      </c>
      <c r="JI27" s="8"/>
      <c r="JN27" s="8">
        <v>6.2</v>
      </c>
      <c r="JZ27" s="8">
        <v>3.1</v>
      </c>
      <c r="KC27" s="8">
        <v>6.2</v>
      </c>
      <c r="KH27" s="8">
        <v>5</v>
      </c>
      <c r="KI27" s="8"/>
      <c r="KJ27" s="8"/>
      <c r="KO27" s="8">
        <v>4.5</v>
      </c>
      <c r="MC27" s="8">
        <v>5</v>
      </c>
    </row>
    <row r="28" spans="1:342" ht="13.2">
      <c r="A28" s="9" t="str">
        <f>IF(ISNUMBER(SEARCH(",",B28)),B28,MID(B28,SEARCH(" ",B28)+1,256) &amp; ", " &amp; LEFT(B28,SEARCH(" ",B28)-1))</f>
        <v>Haake, Steve</v>
      </c>
      <c r="B28" s="6" t="s">
        <v>954</v>
      </c>
      <c r="C28" s="7">
        <f>SUM(D28:AYO28)</f>
        <v>150</v>
      </c>
      <c r="AO28" s="8">
        <v>26.2</v>
      </c>
      <c r="AP28" s="8"/>
      <c r="CW28" s="8">
        <v>30</v>
      </c>
      <c r="CX28" s="8"/>
      <c r="CY28" s="8"/>
      <c r="DJ28" s="8">
        <v>13.1</v>
      </c>
      <c r="EQ28" s="8">
        <v>5.7</v>
      </c>
      <c r="ER28" s="8"/>
      <c r="FV28" s="8">
        <v>6.5</v>
      </c>
      <c r="FW28" s="8"/>
      <c r="FX28" s="8">
        <v>13.1</v>
      </c>
      <c r="FY28" s="8"/>
      <c r="FZ28" s="8"/>
      <c r="GA28" s="8"/>
      <c r="GB28" s="8"/>
      <c r="GC28" s="8"/>
      <c r="GD28" s="8"/>
      <c r="GT28" s="8">
        <v>5.0999999999999996</v>
      </c>
      <c r="GU28" s="8"/>
      <c r="GV28" s="8"/>
      <c r="HP28" s="8">
        <v>13.1</v>
      </c>
      <c r="HQ28" s="8"/>
      <c r="HR28" s="8"/>
      <c r="HS28" s="8"/>
      <c r="HT28" s="8"/>
      <c r="HX28" s="8">
        <v>4.9000000000000004</v>
      </c>
      <c r="HY28" s="8"/>
      <c r="IL28" s="8">
        <v>11.9</v>
      </c>
      <c r="JX28" s="8">
        <v>4.4000000000000004</v>
      </c>
      <c r="JY28" s="8"/>
      <c r="JZ28" s="8"/>
      <c r="KA28" s="8"/>
      <c r="KB28" s="8"/>
      <c r="MD28" s="8">
        <v>16</v>
      </c>
    </row>
    <row r="29" spans="1:342" ht="13.2">
      <c r="A29" s="9" t="str">
        <f>IF(ISNUMBER(SEARCH(",",B29)),B29,MID(B29,SEARCH(" ",B29)+1,256) &amp; ", " &amp; LEFT(B29,SEARCH(" ",B29)-1))</f>
        <v>Jones, Ben</v>
      </c>
      <c r="B29" s="6" t="s">
        <v>492</v>
      </c>
      <c r="C29" s="7">
        <f>SUM(D29:AYO29)</f>
        <v>148.90000000000003</v>
      </c>
      <c r="H29" s="8">
        <v>6.2</v>
      </c>
      <c r="I29" s="8"/>
      <c r="M29" s="8">
        <v>10</v>
      </c>
      <c r="N29" s="8"/>
      <c r="O29" s="8"/>
      <c r="U29" s="8">
        <v>7.4</v>
      </c>
      <c r="AU29" s="8">
        <v>6.2</v>
      </c>
      <c r="BF29" s="8">
        <v>13.1</v>
      </c>
      <c r="CH29" s="8">
        <v>4.9000000000000004</v>
      </c>
      <c r="CP29" s="8">
        <v>3</v>
      </c>
      <c r="DB29" s="8">
        <v>26.2</v>
      </c>
      <c r="DJ29" s="8">
        <v>13.1</v>
      </c>
      <c r="DS29" s="8">
        <v>4.9000000000000004</v>
      </c>
      <c r="DT29" s="8"/>
      <c r="EY29" s="8">
        <v>6.2</v>
      </c>
      <c r="GS29" s="8">
        <v>3.7</v>
      </c>
      <c r="HC29" s="8">
        <v>4.7</v>
      </c>
      <c r="HD29" s="8"/>
      <c r="HE29" s="8"/>
      <c r="HF29" s="8">
        <v>5.2</v>
      </c>
      <c r="HG29" s="8"/>
      <c r="IL29" s="8">
        <v>11.9</v>
      </c>
      <c r="IX29" s="8">
        <v>3.1</v>
      </c>
      <c r="IY29" s="8"/>
      <c r="IZ29" s="8"/>
      <c r="JL29" s="8">
        <v>4.5</v>
      </c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>
        <v>3.8</v>
      </c>
      <c r="KP29" s="8">
        <v>7</v>
      </c>
      <c r="KQ29" s="8"/>
      <c r="KR29" s="8"/>
      <c r="KS29" s="8"/>
      <c r="KV29" s="8">
        <v>3.8</v>
      </c>
    </row>
    <row r="30" spans="1:342" ht="13.2">
      <c r="A30" s="9" t="str">
        <f>IF(ISNUMBER(SEARCH(",",B30)),B30,MID(B30,SEARCH(" ",B30)+1,256) &amp; ", " &amp; LEFT(B30,SEARCH(" ",B30)-1))</f>
        <v>Sands, Richard</v>
      </c>
      <c r="B30" s="6" t="s">
        <v>900</v>
      </c>
      <c r="C30" s="7">
        <f>SUM(D30:AYO30)</f>
        <v>147.20000000000002</v>
      </c>
      <c r="BK30" s="8">
        <v>21</v>
      </c>
      <c r="DS30" s="8">
        <v>4.9000000000000004</v>
      </c>
      <c r="DT30" s="8"/>
      <c r="EH30" s="8">
        <v>6.2</v>
      </c>
      <c r="EP30" s="8">
        <v>6.2</v>
      </c>
      <c r="EQ30" s="8"/>
      <c r="ER30" s="8"/>
      <c r="ES30" s="8"/>
      <c r="ET30" s="8"/>
      <c r="EU30" s="8"/>
      <c r="EV30" s="8"/>
      <c r="EW30" s="8"/>
      <c r="EX30" s="8"/>
      <c r="FK30" s="8">
        <v>20</v>
      </c>
      <c r="FL30" s="8"/>
      <c r="FM30" s="8"/>
      <c r="FN30" s="8"/>
      <c r="FO30" s="8"/>
      <c r="HL30" s="8">
        <v>15</v>
      </c>
      <c r="IL30" s="8">
        <v>11.9</v>
      </c>
      <c r="JR30" s="8">
        <v>62</v>
      </c>
    </row>
    <row r="31" spans="1:342" ht="13.2">
      <c r="A31" s="9" t="str">
        <f>IF(ISNUMBER(SEARCH(",",B31)),B31,MID(B31,SEARCH(" ",B31)+1,256) &amp; ", " &amp; LEFT(B31,SEARCH(" ",B31)-1))</f>
        <v>Clithero, Ben</v>
      </c>
      <c r="B31" s="6" t="s">
        <v>486</v>
      </c>
      <c r="C31" s="7">
        <f>SUM(D31:AYO31)</f>
        <v>143.5</v>
      </c>
      <c r="O31" s="8">
        <v>20</v>
      </c>
      <c r="V31" s="8">
        <v>10</v>
      </c>
      <c r="CL31" s="8">
        <v>21.2</v>
      </c>
      <c r="DC31" s="8">
        <v>6.2</v>
      </c>
      <c r="DJ31" s="8">
        <v>13.1</v>
      </c>
      <c r="DU31" s="8">
        <v>24</v>
      </c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P31" s="8">
        <v>6.2</v>
      </c>
      <c r="EQ31" s="8">
        <v>5.7</v>
      </c>
      <c r="ER31" s="8"/>
      <c r="ES31" s="8"/>
      <c r="ET31" s="8"/>
      <c r="EU31" s="8"/>
      <c r="EV31" s="8"/>
      <c r="EW31" s="8"/>
      <c r="EX31" s="8"/>
      <c r="FO31" s="8">
        <v>10.5</v>
      </c>
      <c r="HX31" s="8">
        <v>4.9000000000000004</v>
      </c>
      <c r="HY31" s="8"/>
      <c r="HZ31" s="8">
        <v>15.5</v>
      </c>
      <c r="IA31" s="8"/>
      <c r="IB31" s="8"/>
      <c r="IC31" s="8"/>
      <c r="ID31" s="8"/>
      <c r="JN31" s="8">
        <v>6.2</v>
      </c>
    </row>
    <row r="32" spans="1:342" ht="13.2">
      <c r="A32" s="9" t="str">
        <f>IF(ISNUMBER(SEARCH(",",B32)),B32,MID(B32,SEARCH(" ",B32)+1,256) &amp; ", " &amp; LEFT(B32,SEARCH(" ",B32)-1))</f>
        <v>Betts, Rob</v>
      </c>
      <c r="B32" s="6" t="s">
        <v>905</v>
      </c>
      <c r="C32" s="7">
        <f>SUM(D32:AYO32)</f>
        <v>139.40000000000003</v>
      </c>
      <c r="AQ32" s="8">
        <v>13.1</v>
      </c>
      <c r="BE32" s="8">
        <v>9</v>
      </c>
      <c r="DJ32" s="8">
        <v>13.1</v>
      </c>
      <c r="EP32" s="8">
        <v>6.2</v>
      </c>
      <c r="EQ32" s="8"/>
      <c r="ER32" s="8"/>
      <c r="ES32" s="8"/>
      <c r="ET32" s="8"/>
      <c r="EU32" s="8"/>
      <c r="EV32" s="8"/>
      <c r="EW32" s="8"/>
      <c r="EX32" s="8"/>
      <c r="FJ32" s="8">
        <v>5.5</v>
      </c>
      <c r="FK32" s="8"/>
      <c r="FL32" s="8"/>
      <c r="FM32" s="8"/>
      <c r="FN32" s="8"/>
      <c r="FO32" s="8"/>
      <c r="GR32" s="8">
        <v>3.8</v>
      </c>
      <c r="GS32" s="8">
        <v>3.7</v>
      </c>
      <c r="GV32" s="8">
        <v>6.7</v>
      </c>
      <c r="HF32" s="8">
        <v>5.2</v>
      </c>
      <c r="HG32" s="8"/>
      <c r="HL32" s="8">
        <v>15</v>
      </c>
      <c r="IL32" s="8">
        <v>11.9</v>
      </c>
      <c r="JL32" s="8">
        <v>4.5</v>
      </c>
      <c r="JM32" s="8"/>
      <c r="JN32" s="8"/>
      <c r="JO32" s="8"/>
      <c r="JP32" s="8"/>
      <c r="JQ32" s="8"/>
      <c r="JR32" s="8"/>
      <c r="JS32" s="8"/>
      <c r="JT32" s="8"/>
      <c r="JU32" s="8"/>
      <c r="JV32" s="8"/>
      <c r="KC32" s="8">
        <v>6.2</v>
      </c>
      <c r="KK32" s="8">
        <v>5.3</v>
      </c>
      <c r="KP32" s="8">
        <v>7</v>
      </c>
      <c r="KQ32" s="8"/>
      <c r="KR32" s="8"/>
      <c r="KS32" s="8"/>
      <c r="KV32" s="8">
        <v>3.8</v>
      </c>
      <c r="KW32" s="8">
        <v>4.4000000000000004</v>
      </c>
      <c r="LD32" s="8">
        <v>10</v>
      </c>
      <c r="LE32" s="8"/>
      <c r="LF32" s="8"/>
      <c r="LG32" s="8"/>
      <c r="LH32" s="8"/>
      <c r="MC32" s="8">
        <v>5</v>
      </c>
    </row>
    <row r="33" spans="1:345" ht="13.2">
      <c r="A33" s="9" t="str">
        <f>IF(ISNUMBER(SEARCH(",",B33)),B33,MID(B33,SEARCH(" ",B33)+1,256) &amp; ", " &amp; LEFT(B33,SEARCH(" ",B33)-1))</f>
        <v>Brown, Peter</v>
      </c>
      <c r="B33" s="6" t="s">
        <v>879</v>
      </c>
      <c r="C33" s="7">
        <f>SUM(D33:AYO33)</f>
        <v>138.10000000000002</v>
      </c>
      <c r="AN33" s="8">
        <v>18.600000000000001</v>
      </c>
      <c r="AO33" s="8"/>
      <c r="AP33" s="8"/>
      <c r="BE33" s="8">
        <v>9</v>
      </c>
      <c r="CB33" s="8">
        <v>3.1</v>
      </c>
      <c r="DI33" s="8">
        <v>26.2</v>
      </c>
      <c r="EK33" s="8">
        <v>3.1</v>
      </c>
      <c r="EL33" s="8"/>
      <c r="EM33" s="8"/>
      <c r="EN33" s="8"/>
      <c r="EO33" s="8"/>
      <c r="EP33" s="8">
        <v>6.2</v>
      </c>
      <c r="EQ33" s="8"/>
      <c r="ER33" s="8"/>
      <c r="ES33" s="8"/>
      <c r="ET33" s="8"/>
      <c r="EU33" s="8"/>
      <c r="EV33" s="8"/>
      <c r="EW33" s="8"/>
      <c r="EX33" s="8"/>
      <c r="EY33" s="8">
        <v>6.2</v>
      </c>
      <c r="GI33" s="8">
        <v>3.1</v>
      </c>
      <c r="GJ33" s="8"/>
      <c r="GK33" s="8"/>
      <c r="GL33" s="8">
        <v>6.2</v>
      </c>
      <c r="GM33" s="8"/>
      <c r="GN33" s="8"/>
      <c r="GO33" s="8"/>
      <c r="GP33" s="8"/>
      <c r="GQ33" s="8"/>
      <c r="GS33" s="8">
        <v>3.7</v>
      </c>
      <c r="HL33" s="8">
        <v>15</v>
      </c>
      <c r="IF33" s="8">
        <v>3.5</v>
      </c>
      <c r="JH33" s="8">
        <v>6.2</v>
      </c>
      <c r="JI33" s="8"/>
      <c r="KC33" s="8">
        <v>6.2</v>
      </c>
      <c r="KH33" s="8">
        <v>5</v>
      </c>
      <c r="KI33" s="8"/>
      <c r="KJ33" s="8"/>
      <c r="KN33" s="8">
        <v>1.8</v>
      </c>
      <c r="KO33" s="8"/>
      <c r="LD33" s="8">
        <v>10</v>
      </c>
      <c r="LE33" s="8"/>
      <c r="LF33" s="8"/>
      <c r="LG33" s="8"/>
      <c r="LH33" s="8"/>
      <c r="MC33" s="8">
        <v>5</v>
      </c>
    </row>
    <row r="34" spans="1:345" ht="13.2">
      <c r="A34" s="9" t="str">
        <f>IF(ISNUMBER(SEARCH(",",B34)),B34,MID(B34,SEARCH(" ",B34)+1,256) &amp; ", " &amp; LEFT(B34,SEARCH(" ",B34)-1))</f>
        <v>Treehowes, Paddy</v>
      </c>
      <c r="B34" s="6" t="s">
        <v>867</v>
      </c>
      <c r="C34" s="7">
        <f>SUM(D34:AYO34)</f>
        <v>137.70000000000002</v>
      </c>
      <c r="BA34" s="8">
        <v>6.2</v>
      </c>
      <c r="BB34" s="8"/>
      <c r="BE34" s="8">
        <v>9</v>
      </c>
      <c r="BQ34" s="8">
        <v>13.1</v>
      </c>
      <c r="BR34" s="8"/>
      <c r="BS34" s="8"/>
      <c r="BT34" s="8"/>
      <c r="CF34" s="8">
        <v>6.2</v>
      </c>
      <c r="DC34" s="8">
        <v>6.2</v>
      </c>
      <c r="DJ34" s="8">
        <v>13.1</v>
      </c>
      <c r="DS34" s="8">
        <v>4.9000000000000004</v>
      </c>
      <c r="DT34" s="8"/>
      <c r="EC34" s="8">
        <v>6.2</v>
      </c>
      <c r="ED34" s="8"/>
      <c r="EE34" s="8"/>
      <c r="EF34" s="8"/>
      <c r="EP34" s="8">
        <v>6.2</v>
      </c>
      <c r="EQ34" s="8"/>
      <c r="ER34" s="8"/>
      <c r="ES34" s="8"/>
      <c r="ET34" s="8"/>
      <c r="EU34" s="8"/>
      <c r="EV34" s="8"/>
      <c r="EW34" s="8"/>
      <c r="EX34" s="8"/>
      <c r="FA34" s="8">
        <v>13.1</v>
      </c>
      <c r="FB34" s="8"/>
      <c r="FC34" s="8"/>
      <c r="FD34" s="8"/>
      <c r="FE34" s="8"/>
      <c r="GB34" s="8">
        <v>6.2</v>
      </c>
      <c r="GC34" s="8"/>
      <c r="GD34" s="8"/>
      <c r="HF34" s="8">
        <v>5.2</v>
      </c>
      <c r="HG34" s="8"/>
      <c r="ID34" s="8">
        <v>6.2</v>
      </c>
      <c r="IR34" s="8">
        <v>6.2</v>
      </c>
      <c r="JH34" s="8">
        <v>6.2</v>
      </c>
      <c r="JI34" s="8"/>
      <c r="JN34" s="8">
        <v>6.2</v>
      </c>
      <c r="JS34" s="8">
        <v>5</v>
      </c>
      <c r="JT34" s="8"/>
      <c r="JU34" s="8"/>
      <c r="JV34" s="8"/>
      <c r="KC34" s="8">
        <v>6.2</v>
      </c>
      <c r="LO34" s="8">
        <v>6.1</v>
      </c>
      <c r="LP34" s="8"/>
      <c r="LQ34" s="8"/>
    </row>
    <row r="35" spans="1:345" ht="13.2">
      <c r="A35" s="9" t="str">
        <f>IF(ISNUMBER(SEARCH(",",B35)),B35,MID(B35,SEARCH(" ",B35)+1,256) &amp; ", " &amp; LEFT(B35,SEARCH(" ",B35)-1))</f>
        <v>Stittle, Ben</v>
      </c>
      <c r="B35" s="6" t="s">
        <v>498</v>
      </c>
      <c r="C35" s="7">
        <f>SUM(D35:AYO35)</f>
        <v>137.6</v>
      </c>
      <c r="BQ35" s="8">
        <v>13.1</v>
      </c>
      <c r="BR35" s="8"/>
      <c r="BS35" s="8"/>
      <c r="BT35" s="8"/>
      <c r="CO35" s="8">
        <v>20</v>
      </c>
      <c r="CP35" s="8"/>
      <c r="DB35" s="8">
        <v>26.2</v>
      </c>
      <c r="DJ35" s="8">
        <v>13.1</v>
      </c>
      <c r="FH35" s="8">
        <v>6.2</v>
      </c>
      <c r="GC35" s="8">
        <v>26.2</v>
      </c>
      <c r="IF35" s="8">
        <v>3.5</v>
      </c>
      <c r="JM35" s="8">
        <v>3.1</v>
      </c>
      <c r="KI35" s="8">
        <v>6.2</v>
      </c>
      <c r="LD35" s="8">
        <v>10</v>
      </c>
      <c r="LE35" s="8"/>
      <c r="LF35" s="8"/>
      <c r="LG35" s="8"/>
      <c r="LH35" s="8"/>
      <c r="LX35" s="8">
        <v>10</v>
      </c>
      <c r="LY35" s="8"/>
    </row>
    <row r="36" spans="1:345" ht="13.2">
      <c r="A36" s="9" t="str">
        <f>IF(ISNUMBER(SEARCH(",",B36)),B36,MID(B36,SEARCH(" ",B36)+1,256) &amp; ", " &amp; LEFT(B36,SEARCH(" ",B36)-1))</f>
        <v>Kirby, Seth</v>
      </c>
      <c r="B36" s="6" t="s">
        <v>934</v>
      </c>
      <c r="C36" s="7">
        <f>SUM(D36:AYO36)</f>
        <v>137.5</v>
      </c>
      <c r="AQ36" s="8">
        <v>13.1</v>
      </c>
      <c r="BE36" s="8">
        <v>9</v>
      </c>
      <c r="DC36" s="8">
        <v>6.2</v>
      </c>
      <c r="DJ36" s="8">
        <v>13.1</v>
      </c>
      <c r="DS36" s="8">
        <v>4.9000000000000004</v>
      </c>
      <c r="DT36" s="8"/>
      <c r="DV36" s="8">
        <v>6.2</v>
      </c>
      <c r="DW36" s="8"/>
      <c r="DX36" s="8"/>
      <c r="EY36" s="8">
        <v>6.2</v>
      </c>
      <c r="FJ36" s="8">
        <v>5.5</v>
      </c>
      <c r="FK36" s="8"/>
      <c r="FL36" s="8"/>
      <c r="FM36" s="8"/>
      <c r="FN36" s="8"/>
      <c r="FO36" s="8"/>
      <c r="GL36" s="8">
        <v>6.2</v>
      </c>
      <c r="GM36" s="8"/>
      <c r="GN36" s="8"/>
      <c r="GO36" s="8"/>
      <c r="GP36" s="8"/>
      <c r="GQ36" s="8"/>
      <c r="GS36" s="8">
        <v>3.7</v>
      </c>
      <c r="HF36" s="8">
        <v>5.2</v>
      </c>
      <c r="HG36" s="8"/>
      <c r="HI36" s="8">
        <v>3.1</v>
      </c>
      <c r="HJ36" s="8"/>
      <c r="HK36" s="8"/>
      <c r="HL36" s="8"/>
      <c r="HM36" s="8"/>
      <c r="HN36" s="8"/>
      <c r="HO36" s="8"/>
      <c r="HT36" s="8">
        <v>5</v>
      </c>
      <c r="HV36" s="8">
        <v>3.7</v>
      </c>
      <c r="HW36" s="8"/>
      <c r="HX36" s="8">
        <v>4.9000000000000004</v>
      </c>
      <c r="HY36" s="8"/>
      <c r="IF36" s="8">
        <v>3.5</v>
      </c>
      <c r="IH36" s="8">
        <v>5</v>
      </c>
      <c r="IJ36" s="8">
        <v>3</v>
      </c>
      <c r="IP36" s="8">
        <v>6.2</v>
      </c>
      <c r="IU36" s="8">
        <v>3.1</v>
      </c>
      <c r="JL36" s="8">
        <v>4.5</v>
      </c>
      <c r="JM36" s="8"/>
      <c r="JN36" s="8"/>
      <c r="JO36" s="8"/>
      <c r="JP36" s="8"/>
      <c r="JQ36" s="8"/>
      <c r="JR36" s="8"/>
      <c r="JS36" s="8">
        <v>5</v>
      </c>
      <c r="JT36" s="8"/>
      <c r="JU36" s="8"/>
      <c r="JV36" s="8"/>
      <c r="KC36" s="8">
        <v>6.2</v>
      </c>
      <c r="MC36" s="8">
        <v>5</v>
      </c>
    </row>
    <row r="37" spans="1:345" ht="13.2">
      <c r="A37" s="9" t="str">
        <f>IF(ISNUMBER(SEARCH(",",B37)),B37,MID(B37,SEARCH(" ",B37)+1,256) &amp; ", " &amp; LEFT(B37,SEARCH(" ",B37)-1))</f>
        <v>Adams, David</v>
      </c>
      <c r="B37" s="6" t="s">
        <v>565</v>
      </c>
      <c r="C37" s="7">
        <f>SUM(D37:AYO37)</f>
        <v>134.5</v>
      </c>
      <c r="V37" s="8">
        <v>10</v>
      </c>
      <c r="AH37" s="8">
        <v>17.5</v>
      </c>
      <c r="AP37" s="8">
        <v>13.1</v>
      </c>
      <c r="AT37" s="8">
        <v>5.6</v>
      </c>
      <c r="DC37" s="8">
        <v>6.2</v>
      </c>
      <c r="DJ37" s="8">
        <v>13.1</v>
      </c>
      <c r="FK37" s="8">
        <v>20</v>
      </c>
      <c r="FL37" s="8"/>
      <c r="FM37" s="8"/>
      <c r="FN37" s="8"/>
      <c r="FO37" s="8"/>
      <c r="FY37" s="8">
        <v>3.1</v>
      </c>
      <c r="FZ37" s="8">
        <v>13.1</v>
      </c>
      <c r="HL37" s="8">
        <v>15</v>
      </c>
      <c r="IG37" s="8">
        <v>5.9</v>
      </c>
      <c r="IH37" s="8"/>
      <c r="IL37" s="8">
        <v>11.9</v>
      </c>
    </row>
    <row r="38" spans="1:345" ht="13.2">
      <c r="A38" s="9" t="str">
        <f>IF(ISNUMBER(SEARCH(",",B38)),B38,MID(B38,SEARCH(" ",B38)+1,256) &amp; ", " &amp; LEFT(B38,SEARCH(" ",B38)-1))</f>
        <v>Good, Adrian</v>
      </c>
      <c r="B38" s="6" t="s">
        <v>421</v>
      </c>
      <c r="C38" s="7">
        <f>SUM(D38:AYO38)</f>
        <v>133.80000000000001</v>
      </c>
      <c r="Y38" s="8">
        <v>6.2</v>
      </c>
      <c r="Z38" s="8"/>
      <c r="AA38" s="8"/>
      <c r="AQ38" s="8">
        <v>13.1</v>
      </c>
      <c r="AX38" s="8">
        <v>6.2</v>
      </c>
      <c r="BE38" s="8">
        <v>9</v>
      </c>
      <c r="CI38" s="8">
        <v>6.2</v>
      </c>
      <c r="DC38" s="8">
        <v>6.2</v>
      </c>
      <c r="DJ38" s="8">
        <v>13.1</v>
      </c>
      <c r="DS38" s="8">
        <v>4.9000000000000004</v>
      </c>
      <c r="DT38" s="8"/>
      <c r="EP38" s="8">
        <v>6.2</v>
      </c>
      <c r="EQ38" s="8"/>
      <c r="ER38" s="8"/>
      <c r="ES38" s="8"/>
      <c r="ET38" s="8"/>
      <c r="EU38" s="8"/>
      <c r="EV38" s="8"/>
      <c r="EW38" s="8"/>
      <c r="EX38" s="8"/>
      <c r="FJ38" s="8">
        <v>5.5</v>
      </c>
      <c r="FK38" s="8"/>
      <c r="FL38" s="8"/>
      <c r="FM38" s="8"/>
      <c r="FN38" s="8"/>
      <c r="FO38" s="8"/>
      <c r="GL38" s="8">
        <v>6.2</v>
      </c>
      <c r="GM38" s="8"/>
      <c r="GN38" s="8"/>
      <c r="GO38" s="8"/>
      <c r="GP38" s="8"/>
      <c r="GQ38" s="8"/>
      <c r="HB38" s="8">
        <v>13.1</v>
      </c>
      <c r="HC38" s="8"/>
      <c r="HD38" s="8"/>
      <c r="HE38" s="8"/>
      <c r="HF38" s="8"/>
      <c r="HG38" s="8"/>
      <c r="JH38" s="8">
        <v>6.2</v>
      </c>
      <c r="JI38" s="8"/>
      <c r="JT38" s="8">
        <v>3.1</v>
      </c>
      <c r="JU38" s="8"/>
      <c r="JV38" s="8"/>
      <c r="KC38" s="8">
        <v>6.2</v>
      </c>
      <c r="LD38" s="8">
        <v>10</v>
      </c>
      <c r="LE38" s="8"/>
      <c r="LF38" s="8"/>
      <c r="LG38" s="8"/>
      <c r="LH38" s="8"/>
      <c r="LV38" s="8">
        <v>6.2</v>
      </c>
      <c r="LW38" s="8"/>
      <c r="LX38" s="8"/>
      <c r="LY38" s="8"/>
      <c r="LZ38" s="8"/>
      <c r="MA38" s="8"/>
      <c r="MB38" s="8"/>
      <c r="MC38" s="8"/>
      <c r="MG38" s="8">
        <v>6.2</v>
      </c>
    </row>
    <row r="39" spans="1:345" ht="13.2">
      <c r="A39" s="9" t="str">
        <f>IF(ISNUMBER(SEARCH(",",B39)),B39,MID(B39,SEARCH(" ",B39)+1,256) &amp; ", " &amp; LEFT(B39,SEARCH(" ",B39)-1))</f>
        <v>Needham, Sam</v>
      </c>
      <c r="B39" s="6" t="s">
        <v>925</v>
      </c>
      <c r="C39" s="7">
        <f>SUM(D39:AYO39)</f>
        <v>133.4</v>
      </c>
      <c r="AZ39" s="8">
        <v>6.2</v>
      </c>
      <c r="BK39" s="8">
        <v>21</v>
      </c>
      <c r="CD39" s="8">
        <v>13.1</v>
      </c>
      <c r="CT39" s="8">
        <v>3.8</v>
      </c>
      <c r="CU39" s="8"/>
      <c r="DL39" s="8">
        <v>26.2</v>
      </c>
      <c r="DM39" s="8"/>
      <c r="DN39" s="8"/>
      <c r="EC39" s="8">
        <v>6.2</v>
      </c>
      <c r="ED39" s="8"/>
      <c r="EE39" s="8"/>
      <c r="EF39" s="8"/>
      <c r="EP39" s="8">
        <v>6.2</v>
      </c>
      <c r="EQ39" s="8"/>
      <c r="ER39" s="8"/>
      <c r="ES39" s="8"/>
      <c r="ET39" s="8"/>
      <c r="EU39" s="8"/>
      <c r="EV39" s="8"/>
      <c r="EW39" s="8"/>
      <c r="EX39" s="8"/>
      <c r="EY39" s="8">
        <v>6.2</v>
      </c>
      <c r="GE39" s="8">
        <v>4.5</v>
      </c>
      <c r="IL39" s="8">
        <v>11.9</v>
      </c>
      <c r="JA39" s="8">
        <v>13.1</v>
      </c>
      <c r="KH39" s="8">
        <v>15</v>
      </c>
      <c r="KI39" s="8"/>
      <c r="KJ39" s="8"/>
    </row>
    <row r="40" spans="1:345" ht="13.2">
      <c r="A40" s="9" t="str">
        <f>IF(ISNUMBER(SEARCH(",",B40)),B40,MID(B40,SEARCH(" ",B40)+1,256) &amp; ", " &amp; LEFT(B40,SEARCH(" ",B40)-1))</f>
        <v>Rawlinson, John</v>
      </c>
      <c r="B40" s="6" t="s">
        <v>711</v>
      </c>
      <c r="C40" s="7">
        <f>SUM(D40:AYO40)</f>
        <v>131.80000000000001</v>
      </c>
      <c r="AB40" s="10">
        <v>14.3</v>
      </c>
      <c r="BK40" s="8">
        <v>21</v>
      </c>
      <c r="CL40" s="8">
        <v>21.2</v>
      </c>
      <c r="DS40" s="8">
        <v>4.9000000000000004</v>
      </c>
      <c r="DT40" s="8"/>
      <c r="HN40" s="8">
        <v>26.5</v>
      </c>
      <c r="HO40" s="8"/>
      <c r="IL40" s="8">
        <v>11.9</v>
      </c>
      <c r="KH40" s="8">
        <v>5</v>
      </c>
      <c r="KI40" s="8"/>
      <c r="KJ40" s="8"/>
      <c r="KR40" s="8">
        <v>27</v>
      </c>
      <c r="KS40" s="8"/>
    </row>
    <row r="41" spans="1:345" ht="13.2">
      <c r="A41" s="9" t="str">
        <f>IF(ISNUMBER(SEARCH(",",B41)),B41,MID(B41,SEARCH(" ",B41)+1,256) &amp; ", " &amp; LEFT(B41,SEARCH(" ",B41)-1))</f>
        <v>Grocutt, Bob</v>
      </c>
      <c r="B41" s="6" t="s">
        <v>502</v>
      </c>
      <c r="C41" s="7">
        <f>SUM(D41:AYO41)</f>
        <v>131.10000000000002</v>
      </c>
      <c r="V41" s="8">
        <v>10</v>
      </c>
      <c r="AL41" s="8">
        <v>12.7</v>
      </c>
      <c r="BA41" s="8">
        <v>6.2</v>
      </c>
      <c r="BB41" s="8"/>
      <c r="CF41" s="8">
        <v>6.2</v>
      </c>
      <c r="CT41" s="8">
        <v>3.8</v>
      </c>
      <c r="CU41" s="8"/>
      <c r="DN41" s="8">
        <v>5</v>
      </c>
      <c r="DY41" s="8">
        <v>10</v>
      </c>
      <c r="DZ41" s="8"/>
      <c r="EA41" s="8"/>
      <c r="EB41" s="8"/>
      <c r="EC41" s="8"/>
      <c r="ED41" s="8"/>
      <c r="EE41" s="8"/>
      <c r="EF41" s="8"/>
      <c r="EI41" s="8">
        <v>5.4</v>
      </c>
      <c r="EJ41" s="8"/>
      <c r="EK41" s="8"/>
      <c r="EL41" s="8"/>
      <c r="EM41" s="8"/>
      <c r="EN41" s="8"/>
      <c r="EO41" s="8"/>
      <c r="EQ41" s="8">
        <v>5.7</v>
      </c>
      <c r="ER41" s="8"/>
      <c r="HX41" s="8">
        <v>4.9000000000000004</v>
      </c>
      <c r="HY41" s="8"/>
      <c r="IG41" s="8">
        <v>5.9</v>
      </c>
      <c r="IH41" s="8"/>
      <c r="IN41" s="8">
        <v>6.5</v>
      </c>
      <c r="JN41" s="8">
        <v>6.2</v>
      </c>
      <c r="JS41" s="8">
        <v>5</v>
      </c>
      <c r="JT41" s="8"/>
      <c r="JU41" s="8"/>
      <c r="JV41" s="8"/>
      <c r="KB41" s="8">
        <v>3.9</v>
      </c>
      <c r="KH41" s="8">
        <v>5</v>
      </c>
      <c r="KI41" s="8"/>
      <c r="KJ41" s="8"/>
      <c r="KK41" s="8">
        <v>5.3</v>
      </c>
      <c r="KP41" s="8">
        <v>7</v>
      </c>
      <c r="KQ41" s="8"/>
      <c r="KR41" s="8"/>
      <c r="KS41" s="8"/>
      <c r="KW41" s="8">
        <v>4.4000000000000004</v>
      </c>
      <c r="LQ41" s="8">
        <v>8</v>
      </c>
      <c r="LT41" s="8">
        <v>4</v>
      </c>
    </row>
    <row r="42" spans="1:345" ht="13.2">
      <c r="A42" s="9" t="str">
        <f>IF(ISNUMBER(SEARCH(",",B42)),B42,MID(B42,SEARCH(" ",B42)+1,256) &amp; ", " &amp; LEFT(B42,SEARCH(" ",B42)-1))</f>
        <v>Hewitt, David</v>
      </c>
      <c r="B42" s="6" t="s">
        <v>582</v>
      </c>
      <c r="C42" s="7">
        <f>SUM(D42:AYO42)</f>
        <v>130.29999999999998</v>
      </c>
      <c r="AP42" s="8">
        <v>13.1</v>
      </c>
      <c r="CR42" s="8">
        <v>13.1</v>
      </c>
      <c r="DG42" s="8">
        <v>13.1</v>
      </c>
      <c r="DH42" s="8"/>
      <c r="EO42" s="8">
        <v>13.1</v>
      </c>
      <c r="GG42" s="8">
        <v>6.2</v>
      </c>
      <c r="GM42" s="8">
        <v>13.1</v>
      </c>
      <c r="GN42" s="8"/>
      <c r="GO42" s="8"/>
      <c r="GP42" s="8"/>
      <c r="GQ42" s="8"/>
      <c r="HA42" s="8">
        <v>13.1</v>
      </c>
      <c r="HK42" s="8">
        <v>13.1</v>
      </c>
      <c r="HL42" s="8"/>
      <c r="HM42" s="8"/>
      <c r="HN42" s="8"/>
      <c r="HO42" s="8"/>
      <c r="KU42" s="8">
        <v>6.2</v>
      </c>
      <c r="LE42" s="8">
        <v>13.1</v>
      </c>
      <c r="MG42" s="8">
        <v>13.1</v>
      </c>
    </row>
    <row r="43" spans="1:345" ht="13.2">
      <c r="A43" s="9" t="str">
        <f>IF(ISNUMBER(SEARCH(",",B43)),B43,MID(B43,SEARCH(" ",B43)+1,256) &amp; ", " &amp; LEFT(B43,SEARCH(" ",B43)-1))</f>
        <v>Hodson, Chris</v>
      </c>
      <c r="B43" s="6" t="s">
        <v>517</v>
      </c>
      <c r="C43" s="7">
        <f>SUM(D43:AYO43)</f>
        <v>129.90000000000003</v>
      </c>
      <c r="H43" s="8">
        <v>6.2</v>
      </c>
      <c r="I43" s="8"/>
      <c r="AQ43" s="8">
        <v>13.1</v>
      </c>
      <c r="BE43" s="8">
        <v>9</v>
      </c>
      <c r="BK43" s="8">
        <v>21</v>
      </c>
      <c r="DB43" s="8">
        <v>26.2</v>
      </c>
      <c r="EI43" s="8">
        <v>5.4</v>
      </c>
      <c r="EJ43" s="8"/>
      <c r="EK43" s="8"/>
      <c r="EL43" s="8"/>
      <c r="EM43" s="8"/>
      <c r="EN43" s="8"/>
      <c r="EO43" s="8"/>
      <c r="EP43" s="8">
        <v>6.2</v>
      </c>
      <c r="EQ43" s="8"/>
      <c r="ER43" s="8"/>
      <c r="ES43" s="8"/>
      <c r="ET43" s="8"/>
      <c r="EU43" s="8"/>
      <c r="EV43" s="8"/>
      <c r="EW43" s="8"/>
      <c r="EX43" s="8"/>
      <c r="EY43" s="8">
        <v>6.2</v>
      </c>
      <c r="IF43" s="8">
        <v>3.5</v>
      </c>
      <c r="IL43" s="8">
        <v>11.9</v>
      </c>
      <c r="KC43" s="8">
        <v>6.2</v>
      </c>
      <c r="KH43" s="8">
        <v>5</v>
      </c>
      <c r="KI43" s="8"/>
      <c r="KJ43" s="8"/>
      <c r="LD43" s="8">
        <v>10</v>
      </c>
      <c r="LE43" s="8"/>
      <c r="LF43" s="8"/>
      <c r="LG43" s="8"/>
      <c r="LH43" s="8"/>
    </row>
    <row r="44" spans="1:345" ht="13.2">
      <c r="A44" s="9" t="str">
        <f>IF(ISNUMBER(SEARCH(",",B44)),B44,MID(B44,SEARCH(" ",B44)+1,256) &amp; ", " &amp; LEFT(B44,SEARCH(" ",B44)-1))</f>
        <v>Baggaley, Malcolm</v>
      </c>
      <c r="B44" s="6" t="s">
        <v>774</v>
      </c>
      <c r="C44" s="7">
        <f>SUM(D44:AYO44)</f>
        <v>129.30000000000001</v>
      </c>
      <c r="H44" s="8">
        <v>6.2</v>
      </c>
      <c r="I44" s="8"/>
      <c r="U44" s="8">
        <v>7.4</v>
      </c>
      <c r="AQ44" s="8">
        <v>13.1</v>
      </c>
      <c r="AU44" s="8">
        <v>6.2</v>
      </c>
      <c r="BE44" s="8">
        <v>9</v>
      </c>
      <c r="BU44" s="8">
        <v>6.2</v>
      </c>
      <c r="CH44" s="8">
        <v>2.4</v>
      </c>
      <c r="CP44" s="8">
        <v>3</v>
      </c>
      <c r="CX44" s="8">
        <v>3.1</v>
      </c>
      <c r="CY44" s="8"/>
      <c r="DC44" s="8">
        <v>6.2</v>
      </c>
      <c r="DJ44" s="8">
        <v>13.1</v>
      </c>
      <c r="DS44" s="8">
        <v>4.9000000000000004</v>
      </c>
      <c r="DT44" s="8"/>
      <c r="FA44" s="8">
        <v>13.1</v>
      </c>
      <c r="FB44" s="8"/>
      <c r="FC44" s="8"/>
      <c r="FD44" s="8"/>
      <c r="FE44" s="8"/>
      <c r="GF44" s="8">
        <v>6.2</v>
      </c>
      <c r="GG44" s="8"/>
      <c r="GH44" s="8"/>
      <c r="GM44" s="8">
        <v>6.2</v>
      </c>
      <c r="GN44" s="8"/>
      <c r="GO44" s="8"/>
      <c r="GP44" s="8"/>
      <c r="GQ44" s="8"/>
      <c r="GS44" s="8">
        <v>3.7</v>
      </c>
      <c r="HB44" s="8">
        <v>13.1</v>
      </c>
      <c r="HC44" s="8"/>
      <c r="HD44" s="8"/>
      <c r="HE44" s="8"/>
      <c r="HF44" s="8"/>
      <c r="HG44" s="8"/>
      <c r="KC44" s="8">
        <v>6.2</v>
      </c>
    </row>
    <row r="45" spans="1:345" ht="13.2">
      <c r="A45" s="9" t="str">
        <f>IF(ISNUMBER(SEARCH(",",B45)),B45,MID(B45,SEARCH(" ",B45)+1,256) &amp; ", " &amp; LEFT(B45,SEARCH(" ",B45)-1))</f>
        <v>Pates, Neal</v>
      </c>
      <c r="B45" s="6" t="s">
        <v>857</v>
      </c>
      <c r="C45" s="7">
        <f>SUM(D45:AYO45)</f>
        <v>128.5</v>
      </c>
      <c r="V45" s="8">
        <v>10</v>
      </c>
      <c r="BE45" s="8">
        <v>9</v>
      </c>
      <c r="BK45" s="8">
        <v>21</v>
      </c>
      <c r="CF45" s="8">
        <v>6.2</v>
      </c>
      <c r="DJ45" s="8">
        <v>13.1</v>
      </c>
      <c r="DS45" s="8">
        <v>4.9000000000000004</v>
      </c>
      <c r="DT45" s="8"/>
      <c r="EC45" s="8">
        <v>6.2</v>
      </c>
      <c r="ED45" s="8"/>
      <c r="EE45" s="8"/>
      <c r="EF45" s="8"/>
      <c r="EI45" s="8">
        <v>5.4</v>
      </c>
      <c r="EJ45" s="8"/>
      <c r="EK45" s="8"/>
      <c r="EL45" s="8"/>
      <c r="EM45" s="8"/>
      <c r="EN45" s="8"/>
      <c r="EO45" s="8"/>
      <c r="EP45" s="8">
        <v>6.2</v>
      </c>
      <c r="EQ45" s="8"/>
      <c r="ER45" s="8"/>
      <c r="ES45" s="8"/>
      <c r="ET45" s="8"/>
      <c r="EU45" s="8"/>
      <c r="EV45" s="8"/>
      <c r="EW45" s="8"/>
      <c r="EX45" s="8"/>
      <c r="FV45" s="8">
        <v>6.5</v>
      </c>
      <c r="FW45" s="8"/>
      <c r="FX45" s="8"/>
      <c r="FY45" s="8"/>
      <c r="FZ45" s="8"/>
      <c r="GA45" s="8"/>
      <c r="GB45" s="8"/>
      <c r="GC45" s="8"/>
      <c r="GD45" s="8"/>
      <c r="GT45" s="8">
        <v>5.0999999999999996</v>
      </c>
      <c r="GU45" s="8"/>
      <c r="GV45" s="8"/>
      <c r="HJ45" s="8">
        <v>4.5</v>
      </c>
      <c r="HX45" s="8">
        <v>4.9000000000000004</v>
      </c>
      <c r="HY45" s="8"/>
      <c r="JJ45" s="8">
        <v>4.5</v>
      </c>
      <c r="KH45" s="8">
        <v>5</v>
      </c>
      <c r="KI45" s="8"/>
      <c r="KJ45" s="8"/>
      <c r="MD45" s="8">
        <v>16</v>
      </c>
    </row>
    <row r="46" spans="1:345" ht="13.2">
      <c r="A46" s="9" t="str">
        <f>IF(ISNUMBER(SEARCH(",",B46)),B46,MID(B46,SEARCH(" ",B46)+1,256) &amp; ", " &amp; LEFT(B46,SEARCH(" ",B46)-1))</f>
        <v>Winslow, Matthew</v>
      </c>
      <c r="B46" s="6" t="s">
        <v>841</v>
      </c>
      <c r="C46" s="7">
        <f>SUM(D46:AYO46)</f>
        <v>124.1</v>
      </c>
      <c r="V46" s="8">
        <v>10</v>
      </c>
      <c r="AT46" s="8">
        <v>5.6</v>
      </c>
      <c r="DJ46" s="8">
        <v>13.1</v>
      </c>
      <c r="EI46" s="8">
        <v>5.4</v>
      </c>
      <c r="EJ46" s="8"/>
      <c r="EK46" s="8"/>
      <c r="EL46" s="8"/>
      <c r="EM46" s="8"/>
      <c r="EN46" s="8"/>
      <c r="EO46" s="8"/>
      <c r="EQ46" s="8">
        <v>5.7</v>
      </c>
      <c r="ER46" s="8"/>
      <c r="EY46" s="8">
        <v>6.2</v>
      </c>
      <c r="FK46" s="8">
        <v>20</v>
      </c>
      <c r="FL46" s="8"/>
      <c r="FM46" s="8"/>
      <c r="FN46" s="8"/>
      <c r="FO46" s="8"/>
      <c r="FV46" s="8">
        <v>6.5</v>
      </c>
      <c r="FW46" s="8"/>
      <c r="FX46" s="8"/>
      <c r="FY46" s="8">
        <v>3.1</v>
      </c>
      <c r="FZ46" s="8">
        <v>13.1</v>
      </c>
      <c r="GA46" s="8"/>
      <c r="GB46" s="8"/>
      <c r="GC46" s="8"/>
      <c r="GD46" s="8"/>
      <c r="HJ46" s="8">
        <v>4.5</v>
      </c>
      <c r="HX46" s="8">
        <v>4.9000000000000004</v>
      </c>
      <c r="HY46" s="8"/>
      <c r="JG46" s="8">
        <v>10</v>
      </c>
      <c r="JH46" s="8"/>
      <c r="JI46" s="8"/>
      <c r="MD46" s="8">
        <v>16</v>
      </c>
    </row>
    <row r="47" spans="1:345" ht="13.2">
      <c r="A47" s="9" t="str">
        <f>IF(ISNUMBER(SEARCH(",",B47)),B47,MID(B47,SEARCH(" ",B47)+1,256) &amp; ", " &amp; LEFT(B47,SEARCH(" ",B47)-1))</f>
        <v>Skelton, Phil</v>
      </c>
      <c r="B47" s="6" t="s">
        <v>887</v>
      </c>
      <c r="C47" s="7">
        <f>SUM(D47:AYO47)</f>
        <v>120.4</v>
      </c>
      <c r="U47" s="8">
        <v>7.4</v>
      </c>
      <c r="BE47" s="8">
        <v>9</v>
      </c>
      <c r="BK47" s="8">
        <v>21</v>
      </c>
      <c r="DC47" s="8">
        <v>6.2</v>
      </c>
      <c r="EI47" s="8">
        <v>5.4</v>
      </c>
      <c r="EJ47" s="8"/>
      <c r="EK47" s="8"/>
      <c r="EL47" s="8"/>
      <c r="EM47" s="8"/>
      <c r="EN47" s="8"/>
      <c r="EO47" s="8"/>
      <c r="EP47" s="8">
        <v>6.2</v>
      </c>
      <c r="EQ47" s="8"/>
      <c r="ER47" s="8"/>
      <c r="ES47" s="8"/>
      <c r="ET47" s="8"/>
      <c r="EU47" s="8"/>
      <c r="EV47" s="8"/>
      <c r="EW47" s="8"/>
      <c r="EX47" s="8"/>
      <c r="EY47" s="8">
        <v>6.2</v>
      </c>
      <c r="GC47" s="8"/>
      <c r="GD47" s="8">
        <v>13.1</v>
      </c>
      <c r="IF47" s="8">
        <v>3.5</v>
      </c>
      <c r="IL47" s="8">
        <v>11.9</v>
      </c>
      <c r="JA47" s="8">
        <v>13.1</v>
      </c>
      <c r="JN47" s="8">
        <v>6.2</v>
      </c>
      <c r="KC47" s="8">
        <v>6.2</v>
      </c>
      <c r="MC47" s="8">
        <v>5</v>
      </c>
    </row>
    <row r="48" spans="1:345" ht="13.2">
      <c r="A48" s="9" t="str">
        <f>IF(ISNUMBER(SEARCH(",",B48)),B48,MID(B48,SEARCH(" ",B48)+1,256) &amp; ", " &amp; LEFT(B48,SEARCH(" ",B48)-1))</f>
        <v>Dalton, Alan</v>
      </c>
      <c r="B48" s="6" t="s">
        <v>427</v>
      </c>
      <c r="C48" s="7">
        <f>SUM(D48:AYO48)</f>
        <v>119.50000000000001</v>
      </c>
      <c r="AQ48" s="8">
        <v>13.1</v>
      </c>
      <c r="BE48" s="8">
        <v>9</v>
      </c>
      <c r="BQ48" s="8">
        <v>13.1</v>
      </c>
      <c r="BR48" s="8"/>
      <c r="BS48" s="8"/>
      <c r="BT48" s="8"/>
      <c r="DB48" s="8">
        <v>26.2</v>
      </c>
      <c r="EP48" s="8">
        <v>6.2</v>
      </c>
      <c r="EQ48" s="8"/>
      <c r="ER48" s="8"/>
      <c r="ES48" s="8"/>
      <c r="ET48" s="8"/>
      <c r="EU48" s="8"/>
      <c r="EV48" s="8"/>
      <c r="EW48" s="8"/>
      <c r="EX48" s="8"/>
      <c r="EY48" s="8">
        <v>6.2</v>
      </c>
      <c r="HB48" s="8">
        <v>13.1</v>
      </c>
      <c r="HC48" s="8"/>
      <c r="HD48" s="8"/>
      <c r="HE48" s="8"/>
      <c r="HF48" s="8"/>
      <c r="HG48" s="8"/>
      <c r="IL48" s="8">
        <v>11.9</v>
      </c>
      <c r="KC48" s="8">
        <v>6.2</v>
      </c>
      <c r="KO48" s="8">
        <v>4.5</v>
      </c>
      <c r="LD48" s="8">
        <v>10</v>
      </c>
      <c r="LE48" s="8"/>
      <c r="LF48" s="8"/>
      <c r="LG48" s="8"/>
      <c r="LH48" s="8"/>
    </row>
    <row r="49" spans="1:341" ht="13.2">
      <c r="A49" s="9" t="str">
        <f>IF(ISNUMBER(SEARCH(",",B49)),B49,MID(B49,SEARCH(" ",B49)+1,256) &amp; ", " &amp; LEFT(B49,SEARCH(" ",B49)-1))</f>
        <v>Shepherd, Alex</v>
      </c>
      <c r="B49" s="6" t="s">
        <v>443</v>
      </c>
      <c r="C49" s="7">
        <f>SUM(D49:AYO49)</f>
        <v>117.3</v>
      </c>
      <c r="BQ49" s="8">
        <v>13.1</v>
      </c>
      <c r="BR49" s="8"/>
      <c r="BS49" s="8"/>
      <c r="BT49" s="8"/>
      <c r="DB49" s="8">
        <v>26.2</v>
      </c>
      <c r="FK49" s="8">
        <v>20</v>
      </c>
      <c r="FL49" s="8"/>
      <c r="FM49" s="8"/>
      <c r="FN49" s="8"/>
      <c r="FO49" s="8"/>
      <c r="HB49" s="8">
        <v>13.1</v>
      </c>
      <c r="HC49" s="8"/>
      <c r="HD49" s="8"/>
      <c r="HE49" s="8"/>
      <c r="HF49" s="8"/>
      <c r="HG49" s="8"/>
      <c r="IL49" s="8">
        <v>11.9</v>
      </c>
      <c r="KG49" s="8">
        <v>18</v>
      </c>
      <c r="KH49" s="8">
        <v>5</v>
      </c>
      <c r="KI49" s="8"/>
      <c r="KJ49" s="8"/>
      <c r="LD49" s="8">
        <v>10</v>
      </c>
      <c r="LE49" s="8"/>
      <c r="LF49" s="8"/>
      <c r="LG49" s="8"/>
      <c r="LH49" s="8"/>
    </row>
    <row r="50" spans="1:341" ht="13.2">
      <c r="A50" s="9" t="str">
        <f>IF(ISNUMBER(SEARCH(",",B50)),B50,MID(B50,SEARCH(" ",B50)+1,256) &amp; ", " &amp; LEFT(B50,SEARCH(" ",B50)-1))</f>
        <v>Carrack, Stuart</v>
      </c>
      <c r="B50" s="6" t="s">
        <v>961</v>
      </c>
      <c r="C50" s="7">
        <f>SUM(D50:AYO50)</f>
        <v>116.8</v>
      </c>
      <c r="V50" s="8">
        <v>10</v>
      </c>
      <c r="AE50" s="8">
        <v>6.2</v>
      </c>
      <c r="AF50" s="8"/>
      <c r="AG50" s="8"/>
      <c r="AH50" s="8"/>
      <c r="BE50" s="8">
        <v>9</v>
      </c>
      <c r="BQ50" s="8">
        <v>13.1</v>
      </c>
      <c r="BR50" s="8"/>
      <c r="BS50" s="8"/>
      <c r="BT50" s="8"/>
      <c r="CH50" s="8">
        <v>4.9000000000000004</v>
      </c>
      <c r="DC50" s="8">
        <v>6.2</v>
      </c>
      <c r="DN50" s="8">
        <v>5</v>
      </c>
      <c r="GS50" s="8">
        <v>3.7</v>
      </c>
      <c r="HF50" s="8">
        <v>5.2</v>
      </c>
      <c r="HG50" s="8"/>
      <c r="ID50" s="8">
        <v>6.2</v>
      </c>
      <c r="IF50" s="8">
        <v>3.5</v>
      </c>
      <c r="JL50" s="8">
        <v>4.5</v>
      </c>
      <c r="JM50" s="8"/>
      <c r="JN50" s="8">
        <v>6.2</v>
      </c>
      <c r="JO50" s="8"/>
      <c r="JP50" s="8"/>
      <c r="JQ50" s="8"/>
      <c r="JR50" s="8"/>
      <c r="JS50" s="8">
        <v>5</v>
      </c>
      <c r="JT50" s="8"/>
      <c r="JU50" s="8"/>
      <c r="JV50" s="8"/>
      <c r="KH50" s="8">
        <v>15</v>
      </c>
      <c r="KI50" s="8"/>
      <c r="KJ50" s="8"/>
      <c r="LC50" s="8">
        <v>13.1</v>
      </c>
    </row>
    <row r="51" spans="1:341" ht="13.2">
      <c r="A51" s="9" t="str">
        <f>IF(ISNUMBER(SEARCH(",",B51)),B51,MID(B51,SEARCH(" ",B51)+1,256) &amp; ", " &amp; LEFT(B51,SEARCH(" ",B51)-1))</f>
        <v>Davies, Rob</v>
      </c>
      <c r="B51" s="6" t="s">
        <v>906</v>
      </c>
      <c r="C51" s="7">
        <f>SUM(D51:AYO51)</f>
        <v>116.60000000000002</v>
      </c>
      <c r="L51" s="8">
        <v>10</v>
      </c>
      <c r="M51" s="8"/>
      <c r="N51" s="8"/>
      <c r="O51" s="8"/>
      <c r="V51" s="8">
        <v>10</v>
      </c>
      <c r="BE51" s="8">
        <v>9</v>
      </c>
      <c r="CT51" s="8">
        <v>3.8</v>
      </c>
      <c r="CU51" s="8"/>
      <c r="DJ51" s="8">
        <v>13.1</v>
      </c>
      <c r="EC51" s="8">
        <v>6.2</v>
      </c>
      <c r="ED51" s="8"/>
      <c r="EE51" s="8"/>
      <c r="EF51" s="8"/>
      <c r="EG51" s="8">
        <v>3.8</v>
      </c>
      <c r="EI51" s="8">
        <v>5.4</v>
      </c>
      <c r="EJ51" s="8"/>
      <c r="EK51" s="8"/>
      <c r="EL51" s="8"/>
      <c r="EM51" s="8"/>
      <c r="EN51" s="8"/>
      <c r="EO51" s="8"/>
      <c r="EP51" s="8">
        <v>6.2</v>
      </c>
      <c r="EQ51" s="8">
        <v>5.7</v>
      </c>
      <c r="ER51" s="8"/>
      <c r="ES51" s="8"/>
      <c r="ET51" s="8"/>
      <c r="EU51" s="8"/>
      <c r="EV51" s="8"/>
      <c r="EW51" s="8"/>
      <c r="EX51" s="8"/>
      <c r="EY51" s="8">
        <v>6.2</v>
      </c>
      <c r="GH51" s="8">
        <v>3.2</v>
      </c>
      <c r="HJ51" s="8">
        <v>4.5</v>
      </c>
      <c r="HX51" s="8">
        <v>4.9000000000000004</v>
      </c>
      <c r="HY51" s="8"/>
      <c r="IL51" s="8">
        <v>11.9</v>
      </c>
      <c r="KB51" s="8">
        <v>3.9</v>
      </c>
      <c r="KH51" s="8">
        <v>5</v>
      </c>
      <c r="KI51" s="8"/>
      <c r="KJ51" s="8"/>
      <c r="KV51" s="8">
        <v>3.8</v>
      </c>
    </row>
    <row r="52" spans="1:341" ht="13.2">
      <c r="A52" s="9" t="str">
        <f>IF(ISNUMBER(SEARCH(",",B52)),B52,MID(B52,SEARCH(" ",B52)+1,256) &amp; ", " &amp; LEFT(B52,SEARCH(" ",B52)-1))</f>
        <v>Green, Alex</v>
      </c>
      <c r="B52" s="6" t="s">
        <v>435</v>
      </c>
      <c r="C52" s="7">
        <f>SUM(D52:AYO52)</f>
        <v>115.40000000000002</v>
      </c>
      <c r="AQ52" s="8">
        <v>13.1</v>
      </c>
      <c r="BE52" s="8">
        <v>9</v>
      </c>
      <c r="DC52" s="8">
        <v>6.2</v>
      </c>
      <c r="EO52" s="8">
        <v>13.1</v>
      </c>
      <c r="EY52" s="8">
        <v>6.2</v>
      </c>
      <c r="FJ52" s="8">
        <v>5.5</v>
      </c>
      <c r="FK52" s="8"/>
      <c r="FL52" s="8"/>
      <c r="FM52" s="8"/>
      <c r="FN52" s="8"/>
      <c r="FO52" s="8"/>
      <c r="GQ52" s="8">
        <v>6.2</v>
      </c>
      <c r="GS52" s="8">
        <v>3.7</v>
      </c>
      <c r="HB52" s="8">
        <v>13.1</v>
      </c>
      <c r="HC52" s="8"/>
      <c r="HD52" s="8"/>
      <c r="HE52" s="8"/>
      <c r="HF52" s="8">
        <v>5.2</v>
      </c>
      <c r="HG52" s="8"/>
      <c r="HX52" s="8">
        <v>4.9000000000000004</v>
      </c>
      <c r="HY52" s="8"/>
      <c r="IF52" s="8">
        <v>3.5</v>
      </c>
      <c r="JL52" s="8">
        <v>4.5</v>
      </c>
      <c r="JM52" s="8"/>
      <c r="JN52" s="8"/>
      <c r="JO52" s="8"/>
      <c r="JP52" s="8"/>
      <c r="JQ52" s="8"/>
      <c r="JR52" s="8"/>
      <c r="JS52" s="8"/>
      <c r="JT52" s="8"/>
      <c r="JU52" s="8"/>
      <c r="JV52" s="8"/>
      <c r="KC52" s="8">
        <v>6.2</v>
      </c>
      <c r="KH52" s="8">
        <v>5</v>
      </c>
      <c r="KI52" s="8"/>
      <c r="KJ52" s="8"/>
      <c r="LD52" s="8">
        <v>10</v>
      </c>
      <c r="LE52" s="8"/>
      <c r="LF52" s="8"/>
      <c r="LG52" s="8"/>
      <c r="LH52" s="8"/>
    </row>
    <row r="53" spans="1:341" ht="13.2">
      <c r="A53" s="9" t="str">
        <f>IF(ISNUMBER(SEARCH(",",B53)),B53,MID(B53,SEARCH(" ",B53)+1,256) &amp; ", " &amp; LEFT(B53,SEARCH(" ",B53)-1))</f>
        <v>Lock, Andrew</v>
      </c>
      <c r="B53" s="6" t="s">
        <v>453</v>
      </c>
      <c r="C53" s="7">
        <f>SUM(D53:AYO53)</f>
        <v>114.50000000000001</v>
      </c>
      <c r="BE53" s="8">
        <v>9</v>
      </c>
      <c r="CN53" s="8">
        <v>20</v>
      </c>
      <c r="CO53" s="8"/>
      <c r="CP53" s="8"/>
      <c r="DC53" s="8">
        <v>6.2</v>
      </c>
      <c r="DJ53" s="8">
        <v>13.1</v>
      </c>
      <c r="EP53" s="8">
        <v>6.2</v>
      </c>
      <c r="EQ53" s="8"/>
      <c r="ER53" s="8"/>
      <c r="ES53" s="8"/>
      <c r="ET53" s="8"/>
      <c r="EU53" s="8"/>
      <c r="EV53" s="8"/>
      <c r="EW53" s="8"/>
      <c r="EX53" s="8"/>
      <c r="HL53" s="8">
        <v>15</v>
      </c>
      <c r="HX53" s="8">
        <v>4.9000000000000004</v>
      </c>
      <c r="HY53" s="8"/>
      <c r="IL53" s="8">
        <v>11.9</v>
      </c>
      <c r="KC53" s="8">
        <v>6.2</v>
      </c>
      <c r="KH53" s="8">
        <v>5</v>
      </c>
      <c r="KI53" s="8"/>
      <c r="KJ53" s="8"/>
      <c r="KP53" s="8">
        <v>7</v>
      </c>
      <c r="KQ53" s="8"/>
      <c r="KR53" s="8"/>
      <c r="KS53" s="8"/>
      <c r="LD53" s="8">
        <v>10</v>
      </c>
      <c r="LE53" s="8"/>
      <c r="LF53" s="8"/>
      <c r="LG53" s="8"/>
      <c r="LH53" s="8"/>
    </row>
    <row r="54" spans="1:341" ht="13.2">
      <c r="A54" s="9" t="str">
        <f>IF(ISNUMBER(SEARCH(",",B54)),B54,MID(B54,SEARCH(" ",B54)+1,256) &amp; ", " &amp; LEFT(B54,SEARCH(" ",B54)-1))</f>
        <v>Field, Charlie</v>
      </c>
      <c r="B54" s="6" t="s">
        <v>506</v>
      </c>
      <c r="C54" s="7">
        <f>SUM(D54:AYO54)</f>
        <v>113.10000000000001</v>
      </c>
      <c r="AQ54" s="8">
        <v>13.1</v>
      </c>
      <c r="AV54" s="8"/>
      <c r="AW54" s="8">
        <v>6.2</v>
      </c>
      <c r="BE54" s="8">
        <v>9</v>
      </c>
      <c r="BW54" s="8">
        <v>20</v>
      </c>
      <c r="DB54" s="8">
        <v>26.2</v>
      </c>
      <c r="EA54" s="8">
        <v>26.2</v>
      </c>
      <c r="EB54" s="8"/>
      <c r="EC54" s="8"/>
      <c r="ED54" s="8"/>
      <c r="EE54" s="8"/>
      <c r="EF54" s="8"/>
      <c r="EP54" s="8">
        <v>6.2</v>
      </c>
      <c r="EQ54" s="8"/>
      <c r="ER54" s="8"/>
      <c r="ES54" s="8"/>
      <c r="ET54" s="8"/>
      <c r="EU54" s="8"/>
      <c r="EV54" s="8"/>
      <c r="EW54" s="8"/>
      <c r="EX54" s="8"/>
      <c r="EY54" s="8">
        <v>6.2</v>
      </c>
    </row>
    <row r="55" spans="1:341" ht="13.2">
      <c r="A55" s="9" t="str">
        <f>IF(ISNUMBER(SEARCH(",",B55)),B55,MID(B55,SEARCH(" ",B55)+1,256) &amp; ", " &amp; LEFT(B55,SEARCH(" ",B55)-1))</f>
        <v>Woffindin, Andrew</v>
      </c>
      <c r="B55" s="6" t="s">
        <v>467</v>
      </c>
      <c r="C55" s="7">
        <f>SUM(D55:AYO55)</f>
        <v>112.50000000000001</v>
      </c>
      <c r="H55" s="8">
        <v>6.2</v>
      </c>
      <c r="I55" s="8"/>
      <c r="DC55" s="8">
        <v>6.2</v>
      </c>
      <c r="DJ55" s="8">
        <v>13.1</v>
      </c>
      <c r="DS55" s="8">
        <v>4.9000000000000004</v>
      </c>
      <c r="DT55" s="8"/>
      <c r="EP55" s="8">
        <v>6.2</v>
      </c>
      <c r="EQ55" s="8"/>
      <c r="ER55" s="8"/>
      <c r="ES55" s="8"/>
      <c r="ET55" s="8"/>
      <c r="EU55" s="8"/>
      <c r="EV55" s="8"/>
      <c r="EW55" s="8"/>
      <c r="EX55" s="8"/>
      <c r="FH55" s="8">
        <v>6.2</v>
      </c>
      <c r="FJ55" s="8">
        <v>5.5</v>
      </c>
      <c r="FK55" s="8"/>
      <c r="FL55" s="8"/>
      <c r="FM55" s="8"/>
      <c r="FN55" s="8"/>
      <c r="FO55" s="8"/>
      <c r="GH55" s="8">
        <v>3.2</v>
      </c>
      <c r="HB55" s="8">
        <v>13.1</v>
      </c>
      <c r="HC55" s="8"/>
      <c r="HD55" s="8"/>
      <c r="HE55" s="8"/>
      <c r="HF55" s="8">
        <v>5.2</v>
      </c>
      <c r="HG55" s="8"/>
      <c r="IF55" s="8">
        <v>3.5</v>
      </c>
      <c r="IL55" s="8">
        <v>11.9</v>
      </c>
      <c r="JL55" s="8">
        <v>4.5</v>
      </c>
      <c r="JM55" s="8"/>
      <c r="JN55" s="8"/>
      <c r="JO55" s="8"/>
      <c r="JP55" s="8"/>
      <c r="JQ55" s="8"/>
      <c r="JR55" s="8"/>
      <c r="JS55" s="8"/>
      <c r="JT55" s="8"/>
      <c r="JU55" s="8"/>
      <c r="JV55" s="8"/>
      <c r="KV55" s="8">
        <v>3.8</v>
      </c>
      <c r="LD55" s="8">
        <v>10</v>
      </c>
      <c r="LE55" s="8"/>
      <c r="LF55" s="8">
        <v>4</v>
      </c>
      <c r="LG55" s="8"/>
      <c r="LH55" s="8"/>
      <c r="MC55" s="8">
        <v>5</v>
      </c>
    </row>
    <row r="56" spans="1:341" ht="13.2">
      <c r="A56" s="9" t="str">
        <f>IF(ISNUMBER(SEARCH(",",B56)),B56,MID(B56,SEARCH(" ",B56)+1,256) &amp; ", " &amp; LEFT(B56,SEARCH(" ",B56)-1))</f>
        <v>Moss, Adrian</v>
      </c>
      <c r="B56" s="6" t="s">
        <v>423</v>
      </c>
      <c r="C56" s="7">
        <f>SUM(D56:AYO56)</f>
        <v>111.8</v>
      </c>
      <c r="J56" s="8">
        <v>13.1</v>
      </c>
      <c r="K56" s="8"/>
      <c r="L56" s="8"/>
      <c r="M56" s="8"/>
      <c r="N56" s="8"/>
      <c r="O56" s="8"/>
      <c r="W56" s="8">
        <v>6.2</v>
      </c>
      <c r="BA56" s="8">
        <v>6.2</v>
      </c>
      <c r="BB56" s="8"/>
      <c r="BG56" s="8">
        <v>10</v>
      </c>
      <c r="BH56" s="8"/>
      <c r="BI56" s="8"/>
      <c r="BJ56" s="8"/>
      <c r="BK56" s="8">
        <v>21</v>
      </c>
      <c r="CD56" s="8">
        <v>13.1</v>
      </c>
      <c r="DB56" s="8">
        <v>26.2</v>
      </c>
      <c r="FD56" s="8">
        <v>16</v>
      </c>
      <c r="FE56" s="8"/>
    </row>
    <row r="57" spans="1:341" ht="13.2">
      <c r="A57" s="9" t="str">
        <f>IF(ISNUMBER(SEARCH(",",B57)),B57,MID(B57,SEARCH(" ",B57)+1,256) &amp; ", " &amp; LEFT(B57,SEARCH(" ",B57)-1))</f>
        <v>Slater, Michael</v>
      </c>
      <c r="B57" s="6" t="s">
        <v>847</v>
      </c>
      <c r="C57" s="7">
        <f>SUM(D57:AYO57)</f>
        <v>111.8</v>
      </c>
      <c r="BE57" s="8">
        <v>9</v>
      </c>
      <c r="BK57" s="8">
        <v>21</v>
      </c>
      <c r="CT57" s="8">
        <v>3.8</v>
      </c>
      <c r="CU57" s="8"/>
      <c r="DS57" s="8">
        <v>4.9000000000000004</v>
      </c>
      <c r="DT57" s="8"/>
      <c r="EG57" s="8">
        <v>3.8</v>
      </c>
      <c r="EP57" s="8">
        <v>6.2</v>
      </c>
      <c r="EQ57" s="8"/>
      <c r="ER57" s="8"/>
      <c r="ES57" s="8"/>
      <c r="ET57" s="8"/>
      <c r="EU57" s="8"/>
      <c r="EV57" s="8"/>
      <c r="EW57" s="8"/>
      <c r="EX57" s="8"/>
      <c r="EY57" s="8">
        <v>6.2</v>
      </c>
      <c r="FF57" s="8">
        <v>3.8</v>
      </c>
      <c r="FJ57" s="8">
        <v>5.5</v>
      </c>
      <c r="FK57" s="8"/>
      <c r="FL57" s="8"/>
      <c r="FM57" s="8"/>
      <c r="FN57" s="8"/>
      <c r="FO57" s="8"/>
      <c r="GR57" s="8">
        <v>3.8</v>
      </c>
      <c r="GS57" s="8">
        <v>3.7</v>
      </c>
      <c r="HX57" s="8">
        <v>4.9000000000000004</v>
      </c>
      <c r="HY57" s="8"/>
      <c r="IE57" s="8">
        <v>3.8</v>
      </c>
      <c r="IF57" s="8"/>
      <c r="IL57" s="8">
        <v>11.9</v>
      </c>
      <c r="JL57" s="8">
        <v>4.5</v>
      </c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>
        <v>3.8</v>
      </c>
      <c r="KC57" s="8">
        <v>6.2</v>
      </c>
      <c r="MC57" s="8">
        <v>5</v>
      </c>
    </row>
    <row r="58" spans="1:341" ht="13.2">
      <c r="A58" s="9" t="str">
        <f>IF(ISNUMBER(SEARCH(",",B58)),B58,MID(B58,SEARCH(" ",B58)+1,256) &amp; ", " &amp; LEFT(B58,SEARCH(" ",B58)-1))</f>
        <v>Stinson, Ian</v>
      </c>
      <c r="B58" s="6" t="s">
        <v>641</v>
      </c>
      <c r="C58" s="7">
        <f>SUM(D58:AYO58)</f>
        <v>109.7</v>
      </c>
      <c r="U58" s="8">
        <v>7.4</v>
      </c>
      <c r="V58" s="8">
        <v>10</v>
      </c>
      <c r="BU58" s="8">
        <v>6.2</v>
      </c>
      <c r="CQ58" s="8">
        <v>14</v>
      </c>
      <c r="CR58" s="8"/>
      <c r="CS58" s="8"/>
      <c r="EQ58" s="8">
        <v>5.7</v>
      </c>
      <c r="ER58" s="8"/>
      <c r="FF58" s="8">
        <v>3.8</v>
      </c>
      <c r="FV58" s="8">
        <v>6.5</v>
      </c>
      <c r="FW58" s="8"/>
      <c r="FX58" s="8"/>
      <c r="FY58" s="8"/>
      <c r="FZ58" s="8"/>
      <c r="GA58" s="8"/>
      <c r="GB58" s="8"/>
      <c r="GC58" s="8"/>
      <c r="GD58" s="8"/>
      <c r="GT58" s="8">
        <v>5.0999999999999996</v>
      </c>
      <c r="GU58" s="8"/>
      <c r="GV58" s="8"/>
      <c r="IE58" s="8">
        <v>3.8</v>
      </c>
      <c r="IF58" s="8">
        <v>3.5</v>
      </c>
      <c r="JC58" s="8">
        <v>6</v>
      </c>
      <c r="JD58" s="8"/>
      <c r="JE58" s="8"/>
      <c r="JF58" s="8"/>
      <c r="JG58" s="8"/>
      <c r="JH58" s="8"/>
      <c r="JI58" s="8"/>
      <c r="JW58" s="8">
        <v>3.8</v>
      </c>
      <c r="JX58" s="8">
        <v>4.4000000000000004</v>
      </c>
      <c r="JY58" s="8"/>
      <c r="JZ58" s="8"/>
      <c r="KA58" s="8"/>
      <c r="KB58" s="8"/>
      <c r="KF58" s="8">
        <v>13.1</v>
      </c>
      <c r="KG58" s="8"/>
      <c r="KH58" s="8"/>
      <c r="KI58" s="8"/>
      <c r="KJ58" s="8"/>
      <c r="KW58" s="8">
        <v>4.4000000000000004</v>
      </c>
      <c r="LU58" s="8">
        <v>6</v>
      </c>
      <c r="LZ58" s="8">
        <v>6</v>
      </c>
      <c r="MA58" s="8"/>
      <c r="MB58" s="8"/>
      <c r="MC58" s="8"/>
    </row>
    <row r="59" spans="1:341" ht="13.2">
      <c r="A59" s="9" t="str">
        <f>IF(ISNUMBER(SEARCH(",",B59)),B59,MID(B59,SEARCH(" ",B59)+1,256) &amp; ", " &amp; LEFT(B59,SEARCH(" ",B59)-1))</f>
        <v>Liddle, Scott</v>
      </c>
      <c r="B59" s="6" t="s">
        <v>929</v>
      </c>
      <c r="C59" s="7">
        <f>SUM(D59:AYO59)</f>
        <v>109.30000000000001</v>
      </c>
      <c r="F59" s="8">
        <v>6.2</v>
      </c>
      <c r="G59" s="8"/>
      <c r="AQ59" s="8">
        <v>13.1</v>
      </c>
      <c r="BE59" s="8">
        <v>9</v>
      </c>
      <c r="BQ59" s="8">
        <v>13.1</v>
      </c>
      <c r="BR59" s="8"/>
      <c r="BS59" s="8"/>
      <c r="BT59" s="8"/>
      <c r="DC59" s="8">
        <v>6.2</v>
      </c>
      <c r="DJ59" s="8">
        <v>13.1</v>
      </c>
      <c r="EP59" s="8">
        <v>6.2</v>
      </c>
      <c r="EQ59" s="8"/>
      <c r="ER59" s="8"/>
      <c r="ES59" s="8"/>
      <c r="ET59" s="8"/>
      <c r="EU59" s="8"/>
      <c r="EV59" s="8"/>
      <c r="EW59" s="8"/>
      <c r="EX59" s="8"/>
      <c r="EY59" s="8">
        <v>6.2</v>
      </c>
      <c r="HB59" s="8">
        <v>13.1</v>
      </c>
      <c r="HC59" s="8"/>
      <c r="HD59" s="8"/>
      <c r="HE59" s="8"/>
      <c r="HF59" s="8"/>
      <c r="HG59" s="8"/>
      <c r="IL59" s="8">
        <v>11.9</v>
      </c>
      <c r="KC59" s="8">
        <v>6.2</v>
      </c>
      <c r="KH59" s="8">
        <v>5</v>
      </c>
      <c r="KI59" s="8"/>
      <c r="KJ59" s="8"/>
    </row>
    <row r="60" spans="1:341" ht="13.2">
      <c r="A60" s="9" t="str">
        <f>IF(ISNUMBER(SEARCH(",",B60)),B60,MID(B60,SEARCH(" ",B60)+1,256) &amp; ", " &amp; LEFT(B60,SEARCH(" ",B60)-1))</f>
        <v>Forrest, David</v>
      </c>
      <c r="B60" s="6" t="s">
        <v>580</v>
      </c>
      <c r="C60" s="7">
        <f>SUM(D60:AYO60)</f>
        <v>109.20000000000002</v>
      </c>
      <c r="AQ60" s="8">
        <v>13.1</v>
      </c>
      <c r="BE60" s="8">
        <v>9</v>
      </c>
      <c r="CO60" s="8">
        <v>20</v>
      </c>
      <c r="CP60" s="8"/>
      <c r="DC60" s="8">
        <v>6.2</v>
      </c>
      <c r="DJ60" s="8">
        <v>13.1</v>
      </c>
      <c r="EA60" s="8">
        <v>26.2</v>
      </c>
      <c r="EB60" s="8"/>
      <c r="EC60" s="8"/>
      <c r="ED60" s="8"/>
      <c r="EE60" s="8"/>
      <c r="EF60" s="8"/>
      <c r="EP60" s="8">
        <v>6.2</v>
      </c>
      <c r="EQ60" s="8"/>
      <c r="ER60" s="8"/>
      <c r="ES60" s="8"/>
      <c r="ET60" s="8"/>
      <c r="EU60" s="8"/>
      <c r="EV60" s="8"/>
      <c r="EW60" s="8"/>
      <c r="EX60" s="8"/>
      <c r="IF60" s="8">
        <v>3.5</v>
      </c>
      <c r="IL60" s="8">
        <v>11.9</v>
      </c>
    </row>
    <row r="61" spans="1:341" ht="13.2">
      <c r="A61" s="9" t="str">
        <f>IF(ISNUMBER(SEARCH(",",B61)),B61,MID(B61,SEARCH(" ",B61)+1,256) &amp; ", " &amp; LEFT(B61,SEARCH(" ",B61)-1))</f>
        <v>Schubeler, Stephen</v>
      </c>
      <c r="B61" s="6" t="s">
        <v>950</v>
      </c>
      <c r="C61" s="7">
        <f>SUM(D61:AYO61)</f>
        <v>107.40000000000002</v>
      </c>
      <c r="I61" s="8">
        <v>3.1</v>
      </c>
      <c r="J61" s="8"/>
      <c r="K61" s="8"/>
      <c r="L61" s="8"/>
      <c r="M61" s="8"/>
      <c r="N61" s="8"/>
      <c r="O61" s="8"/>
      <c r="AG61" s="8">
        <v>6.2</v>
      </c>
      <c r="BE61" s="8">
        <v>9</v>
      </c>
      <c r="BX61" s="8">
        <v>6.2</v>
      </c>
      <c r="CH61" s="8">
        <v>2.4</v>
      </c>
      <c r="DJ61" s="8">
        <v>13.1</v>
      </c>
      <c r="DP61" s="8">
        <v>3.1</v>
      </c>
      <c r="EP61" s="8">
        <v>6.2</v>
      </c>
      <c r="EQ61" s="8"/>
      <c r="ER61" s="8"/>
      <c r="ES61" s="8"/>
      <c r="ET61" s="8"/>
      <c r="EU61" s="8"/>
      <c r="EV61" s="8"/>
      <c r="EW61" s="8"/>
      <c r="EX61" s="8"/>
      <c r="EY61" s="8">
        <v>6.2</v>
      </c>
      <c r="FM61" s="8">
        <v>3.1</v>
      </c>
      <c r="FN61" s="8"/>
      <c r="FO61" s="8"/>
      <c r="GA61" s="8">
        <v>6.2</v>
      </c>
      <c r="GB61" s="8"/>
      <c r="GC61" s="8"/>
      <c r="GD61" s="8"/>
      <c r="GH61" s="8">
        <v>3.2</v>
      </c>
      <c r="HC61" s="8">
        <v>4.7</v>
      </c>
      <c r="HD61" s="8"/>
      <c r="HE61" s="8"/>
      <c r="HF61" s="8"/>
      <c r="HG61" s="8"/>
      <c r="HH61" s="8">
        <v>6.2</v>
      </c>
      <c r="IF61" s="8">
        <v>3.5</v>
      </c>
      <c r="IL61" s="8">
        <v>11.9</v>
      </c>
      <c r="JG61" s="8">
        <v>10</v>
      </c>
      <c r="JH61" s="8"/>
      <c r="JI61" s="8"/>
      <c r="LV61" s="8">
        <v>3.1</v>
      </c>
      <c r="LW61" s="8"/>
      <c r="LX61" s="8"/>
      <c r="LY61" s="8"/>
      <c r="LZ61" s="8"/>
      <c r="MA61" s="8"/>
      <c r="MB61" s="8"/>
      <c r="MC61" s="8"/>
    </row>
    <row r="62" spans="1:341" ht="13.2">
      <c r="A62" s="9" t="str">
        <f>IF(ISNUMBER(SEARCH(",",B62)),B62,MID(B62,SEARCH(" ",B62)+1,256) &amp; ", " &amp; LEFT(B62,SEARCH(" ",B62)-1))</f>
        <v>Burgon, Matthew</v>
      </c>
      <c r="B62" s="6" t="s">
        <v>831</v>
      </c>
      <c r="C62" s="7">
        <f>SUM(D62:AYO62)</f>
        <v>107.3</v>
      </c>
      <c r="K62" s="8">
        <v>10</v>
      </c>
      <c r="L62" s="8"/>
      <c r="M62" s="8"/>
      <c r="N62" s="8"/>
      <c r="O62" s="8"/>
      <c r="CT62" s="8">
        <v>3.8</v>
      </c>
      <c r="CU62" s="8"/>
      <c r="DJ62" s="8">
        <v>13.1</v>
      </c>
      <c r="DS62" s="8">
        <v>4.9000000000000004</v>
      </c>
      <c r="DT62" s="8"/>
      <c r="FF62" s="8">
        <v>3.8</v>
      </c>
      <c r="HL62" s="8">
        <v>15</v>
      </c>
      <c r="IL62" s="8">
        <v>11.9</v>
      </c>
      <c r="JW62" s="8">
        <v>3.8</v>
      </c>
      <c r="KE62">
        <f>6.2*5</f>
        <v>31</v>
      </c>
      <c r="LD62" s="8">
        <v>10</v>
      </c>
      <c r="LE62" s="8"/>
      <c r="LF62" s="8"/>
      <c r="LG62" s="8"/>
      <c r="LH62" s="8"/>
    </row>
    <row r="63" spans="1:341" ht="13.2">
      <c r="A63" s="9" t="str">
        <f>IF(ISNUMBER(SEARCH(",",B63)),B63,MID(B63,SEARCH(" ",B63)+1,256) &amp; ", " &amp; LEFT(B63,SEARCH(" ",B63)-1))</f>
        <v>Kirk, Nick</v>
      </c>
      <c r="B63" s="6" t="s">
        <v>863</v>
      </c>
      <c r="C63" s="7">
        <f>SUM(D63:AYO63)</f>
        <v>105.70000000000002</v>
      </c>
      <c r="H63" s="8">
        <v>6.2</v>
      </c>
      <c r="I63" s="8"/>
      <c r="V63" s="8">
        <v>10</v>
      </c>
      <c r="AB63" s="10">
        <v>14.3</v>
      </c>
      <c r="AT63" s="8">
        <v>5.6</v>
      </c>
      <c r="DS63" s="8">
        <v>4.9000000000000004</v>
      </c>
      <c r="DT63" s="8"/>
      <c r="DY63" s="8">
        <v>10</v>
      </c>
      <c r="DZ63" s="8"/>
      <c r="EA63" s="8"/>
      <c r="EB63" s="8"/>
      <c r="EC63" s="8"/>
      <c r="ED63" s="8"/>
      <c r="EE63" s="8"/>
      <c r="EF63" s="8"/>
      <c r="GS63" s="8">
        <v>3.7</v>
      </c>
      <c r="HC63" s="8">
        <v>4.7</v>
      </c>
      <c r="HD63" s="8"/>
      <c r="HE63" s="8"/>
      <c r="HF63" s="8"/>
      <c r="HG63" s="8"/>
      <c r="HX63" s="8">
        <v>4.9000000000000004</v>
      </c>
      <c r="HY63" s="8"/>
      <c r="HZ63" s="8">
        <v>5.5</v>
      </c>
      <c r="IA63" s="8"/>
      <c r="IB63" s="8"/>
      <c r="IC63" s="8"/>
      <c r="ID63" s="8"/>
      <c r="IE63" s="8">
        <v>3.8</v>
      </c>
      <c r="IF63" s="8"/>
      <c r="IG63" s="8">
        <v>5.9</v>
      </c>
      <c r="IH63" s="8"/>
      <c r="JJ63" s="8">
        <v>4.5</v>
      </c>
      <c r="JL63" s="8">
        <v>4.5</v>
      </c>
      <c r="JM63" s="8"/>
      <c r="JN63" s="8"/>
      <c r="JO63" s="8"/>
      <c r="JP63" s="8"/>
      <c r="JQ63" s="8"/>
      <c r="JR63" s="8"/>
      <c r="JS63" s="8"/>
      <c r="JT63" s="8"/>
      <c r="JU63" s="8"/>
      <c r="JV63" s="8"/>
      <c r="KB63" s="8">
        <v>3.9</v>
      </c>
      <c r="KK63" s="8">
        <v>5.3</v>
      </c>
      <c r="LQ63" s="8">
        <v>8</v>
      </c>
    </row>
    <row r="64" spans="1:341" ht="13.2">
      <c r="A64" s="9" t="str">
        <f>IF(ISNUMBER(SEARCH(",",B64)),B64,MID(B64,SEARCH(" ",B64)+1,256) &amp; ", " &amp; LEFT(B64,SEARCH(" ",B64)-1))</f>
        <v>Lawson, Chris</v>
      </c>
      <c r="B64" s="6" t="s">
        <v>521</v>
      </c>
      <c r="C64" s="7">
        <f>SUM(D64:AYO64)</f>
        <v>104.8</v>
      </c>
      <c r="H64" s="8">
        <v>6.2</v>
      </c>
      <c r="I64" s="8"/>
      <c r="DX64" s="8">
        <v>60</v>
      </c>
      <c r="FF64" s="8">
        <v>3.8</v>
      </c>
      <c r="FJ64" s="8">
        <v>5.5</v>
      </c>
      <c r="FK64" s="8"/>
      <c r="FL64" s="8"/>
      <c r="FM64" s="8"/>
      <c r="FN64" s="8"/>
      <c r="FO64" s="8"/>
      <c r="GR64" s="8">
        <v>3.8</v>
      </c>
      <c r="GS64" s="8"/>
      <c r="IF64" s="8">
        <v>3.5</v>
      </c>
      <c r="JC64" s="8">
        <v>6</v>
      </c>
      <c r="JD64" s="8"/>
      <c r="JE64" s="8"/>
      <c r="JF64" s="8"/>
      <c r="JG64" s="8"/>
      <c r="JH64" s="8"/>
      <c r="JI64" s="8"/>
      <c r="JW64" s="8">
        <v>3.8</v>
      </c>
      <c r="KC64" s="8">
        <v>6.2</v>
      </c>
      <c r="LU64" s="8">
        <v>6</v>
      </c>
    </row>
    <row r="65" spans="1:342" ht="13.2">
      <c r="A65" s="9" t="str">
        <f>IF(ISNUMBER(SEARCH(",",B65)),B65,MID(B65,SEARCH(" ",B65)+1,256) &amp; ", " &amp; LEFT(B65,SEARCH(" ",B65)-1))</f>
        <v>Brash, Peter</v>
      </c>
      <c r="B65" s="6" t="s">
        <v>877</v>
      </c>
      <c r="C65" s="7">
        <f>SUM(D65:AYO65)</f>
        <v>103</v>
      </c>
      <c r="K65" s="8">
        <v>5</v>
      </c>
      <c r="L65" s="8"/>
      <c r="M65" s="8"/>
      <c r="N65" s="8"/>
      <c r="O65" s="8"/>
      <c r="CD65" s="8">
        <v>6.2</v>
      </c>
      <c r="CK65" s="8">
        <v>13.2</v>
      </c>
      <c r="DC65" s="8">
        <v>6.2</v>
      </c>
      <c r="DJ65" s="8">
        <v>13.1</v>
      </c>
      <c r="DQ65" s="8">
        <v>7</v>
      </c>
      <c r="DR65" s="8"/>
      <c r="DS65" s="8">
        <v>4.9000000000000004</v>
      </c>
      <c r="DT65" s="8"/>
      <c r="EF65" s="8">
        <v>3.1</v>
      </c>
      <c r="EP65" s="8">
        <v>6.2</v>
      </c>
      <c r="EQ65" s="8"/>
      <c r="ER65" s="8"/>
      <c r="ES65" s="8"/>
      <c r="ET65" s="8"/>
      <c r="EU65" s="8"/>
      <c r="EV65" s="8"/>
      <c r="EW65" s="8"/>
      <c r="EX65" s="8"/>
      <c r="EY65" s="8">
        <v>6.2</v>
      </c>
      <c r="FU65" s="8">
        <v>6.2</v>
      </c>
      <c r="IL65" s="8">
        <v>11.9</v>
      </c>
      <c r="JD65" s="8">
        <v>6.2</v>
      </c>
      <c r="JE65" s="8"/>
      <c r="JF65" s="8"/>
      <c r="JG65" s="8"/>
      <c r="JH65" s="8"/>
      <c r="JI65" s="8"/>
      <c r="JL65" s="8">
        <v>4.5</v>
      </c>
      <c r="JM65" s="8"/>
      <c r="JN65" s="8"/>
      <c r="JO65" s="8"/>
      <c r="JP65" s="8"/>
      <c r="JQ65" s="8"/>
      <c r="JR65" s="8"/>
      <c r="JS65" s="8"/>
      <c r="JT65" s="8"/>
      <c r="JU65" s="8"/>
      <c r="JV65" s="8"/>
      <c r="LP65" s="8">
        <v>3.1</v>
      </c>
      <c r="LQ65" s="8"/>
    </row>
    <row r="66" spans="1:342" ht="13.2">
      <c r="A66" s="9" t="str">
        <f>IF(ISNUMBER(SEARCH(",",B66)),B66,MID(B66,SEARCH(" ",B66)+1,256) &amp; ", " &amp; LEFT(B66,SEARCH(" ",B66)-1))</f>
        <v>Ali, Arif</v>
      </c>
      <c r="B66" s="6" t="s">
        <v>482</v>
      </c>
      <c r="C66" s="7">
        <f>SUM(D66:AYO66)</f>
        <v>101.9</v>
      </c>
      <c r="AF66" s="8">
        <v>6.2</v>
      </c>
      <c r="AG66" s="8"/>
      <c r="AH66" s="8"/>
      <c r="AQ66" s="8">
        <v>13.1</v>
      </c>
      <c r="BE66" s="8">
        <v>9</v>
      </c>
      <c r="DH66" s="8">
        <v>13.1</v>
      </c>
      <c r="EA66" s="8">
        <v>26.2</v>
      </c>
      <c r="EB66" s="8"/>
      <c r="EC66" s="8"/>
      <c r="ED66" s="8"/>
      <c r="EE66" s="8"/>
      <c r="EF66" s="8"/>
      <c r="IL66" s="8">
        <v>11.9</v>
      </c>
      <c r="JB66" s="8">
        <v>6.2</v>
      </c>
      <c r="JC66" s="8"/>
      <c r="JD66" s="8"/>
      <c r="JE66" s="8"/>
      <c r="JF66" s="8"/>
      <c r="JG66" s="8"/>
      <c r="JH66" s="8"/>
      <c r="JI66" s="8"/>
      <c r="KC66" s="8">
        <v>6.2</v>
      </c>
      <c r="LD66" s="8">
        <v>10</v>
      </c>
      <c r="LE66" s="8"/>
      <c r="LF66" s="8"/>
      <c r="LG66" s="8"/>
      <c r="LH66" s="8"/>
    </row>
    <row r="67" spans="1:342" ht="13.2">
      <c r="A67" s="9" t="str">
        <f>IF(ISNUMBER(SEARCH(",",B67)),B67,MID(B67,SEARCH(" ",B67)+1,256) &amp; ", " &amp; LEFT(B67,SEARCH(" ",B67)-1))</f>
        <v>McAuley, Adam</v>
      </c>
      <c r="B67" s="6" t="s">
        <v>413</v>
      </c>
      <c r="C67" s="7">
        <f>SUM(D67:AYO67)</f>
        <v>101.7</v>
      </c>
      <c r="BE67" s="8">
        <v>9</v>
      </c>
      <c r="CQ67" s="8">
        <v>14</v>
      </c>
      <c r="CR67" s="8"/>
      <c r="CS67" s="8"/>
      <c r="CT67" s="8">
        <v>3.8</v>
      </c>
      <c r="CU67" s="8"/>
      <c r="DJ67" s="8">
        <v>13.1</v>
      </c>
      <c r="DS67" s="8">
        <v>4.9000000000000004</v>
      </c>
      <c r="DT67" s="8"/>
      <c r="EO67" s="8">
        <v>13.1</v>
      </c>
      <c r="EP67" s="8">
        <v>6.2</v>
      </c>
      <c r="EQ67" s="8"/>
      <c r="ER67" s="8"/>
      <c r="ES67" s="8"/>
      <c r="ET67" s="8"/>
      <c r="EU67" s="8"/>
      <c r="EV67" s="8"/>
      <c r="EW67" s="8"/>
      <c r="EX67" s="8"/>
      <c r="EY67" s="8">
        <v>6.2</v>
      </c>
      <c r="FJ67" s="8">
        <v>5.5</v>
      </c>
      <c r="FK67" s="8"/>
      <c r="FL67" s="8"/>
      <c r="FM67" s="8"/>
      <c r="FN67" s="8"/>
      <c r="FO67" s="8"/>
      <c r="GR67" s="8">
        <v>3.8</v>
      </c>
      <c r="GS67" s="8">
        <v>3.7</v>
      </c>
      <c r="HV67" s="8">
        <v>3.7</v>
      </c>
      <c r="HW67" s="8"/>
      <c r="IF67" s="8">
        <v>3.5</v>
      </c>
      <c r="JN67" s="8">
        <v>6.2</v>
      </c>
      <c r="MC67" s="8">
        <v>5</v>
      </c>
    </row>
    <row r="68" spans="1:342" ht="13.2">
      <c r="A68" s="9" t="str">
        <f>IF(ISNUMBER(SEARCH(",",B68)),B68,MID(B68,SEARCH(" ",B68)+1,256) &amp; ", " &amp; LEFT(B68,SEARCH(" ",B68)-1))</f>
        <v>Connell, Matt</v>
      </c>
      <c r="B68" s="6" t="s">
        <v>819</v>
      </c>
      <c r="C68" s="7">
        <f>SUM(D68:AYO68)</f>
        <v>101.60000000000001</v>
      </c>
      <c r="BM68" s="8">
        <v>20</v>
      </c>
      <c r="BN68" s="8"/>
      <c r="DB68" s="8">
        <v>26.2</v>
      </c>
      <c r="FA68" s="8">
        <v>13.1</v>
      </c>
      <c r="FB68" s="8"/>
      <c r="FC68" s="8"/>
      <c r="FD68" s="8"/>
      <c r="FE68" s="8"/>
      <c r="FV68" s="8">
        <v>6.5</v>
      </c>
      <c r="FW68" s="8"/>
      <c r="FX68" s="8"/>
      <c r="FY68" s="8"/>
      <c r="FZ68" s="8"/>
      <c r="GA68" s="8"/>
      <c r="GB68" s="8"/>
      <c r="GC68" s="8"/>
      <c r="GD68" s="8"/>
      <c r="GI68" s="8">
        <v>3.1</v>
      </c>
      <c r="GJ68" s="8"/>
      <c r="GK68" s="8"/>
      <c r="GM68" s="8">
        <v>6.2</v>
      </c>
      <c r="GN68" s="8"/>
      <c r="GO68" s="8"/>
      <c r="GP68" s="8"/>
      <c r="GQ68" s="8"/>
      <c r="GS68" s="8">
        <v>3.7</v>
      </c>
      <c r="IF68" s="8">
        <v>3.5</v>
      </c>
      <c r="KC68" s="8">
        <v>6.2</v>
      </c>
      <c r="LK68" s="8">
        <v>13.1</v>
      </c>
    </row>
    <row r="69" spans="1:342" ht="13.2">
      <c r="A69" s="9" t="str">
        <f>IF(ISNUMBER(SEARCH(",",B69)),B69,MID(B69,SEARCH(" ",B69)+1,256) &amp; ", " &amp; LEFT(B69,SEARCH(" ",B69)-1))</f>
        <v>Bayliss, Simon</v>
      </c>
      <c r="B69" s="6" t="s">
        <v>939</v>
      </c>
      <c r="C69" s="7">
        <f>SUM(D69:AYO69)</f>
        <v>101.5</v>
      </c>
      <c r="O69" s="8">
        <v>20</v>
      </c>
      <c r="BB69" s="8">
        <v>40</v>
      </c>
      <c r="DT69" s="8">
        <v>4.5</v>
      </c>
      <c r="FL69" s="8">
        <v>37</v>
      </c>
      <c r="FM69" s="8"/>
      <c r="FN69" s="8"/>
      <c r="FO69" s="8"/>
    </row>
    <row r="70" spans="1:342" ht="13.2">
      <c r="A70" s="9" t="str">
        <f>IF(ISNUMBER(SEARCH(",",B70)),B70,MID(B70,SEARCH(" ",B70)+1,256) &amp; ", " &amp; LEFT(B70,SEARCH(" ",B70)-1))</f>
        <v>Hughes, Simon</v>
      </c>
      <c r="B70" s="6" t="s">
        <v>943</v>
      </c>
      <c r="C70" s="7">
        <f>SUM(D70:AYO70)</f>
        <v>101</v>
      </c>
      <c r="K70" s="8">
        <v>10</v>
      </c>
      <c r="L70" s="8"/>
      <c r="M70" s="8"/>
      <c r="N70" s="8"/>
      <c r="O70" s="8"/>
      <c r="CA70" s="8">
        <v>13.1</v>
      </c>
      <c r="DC70" s="8">
        <v>6.2</v>
      </c>
      <c r="DJ70" s="8">
        <v>13.1</v>
      </c>
      <c r="DW70" s="8">
        <v>13.1</v>
      </c>
      <c r="DX70" s="8"/>
      <c r="FC70" s="8">
        <v>6.2</v>
      </c>
      <c r="FD70" s="8"/>
      <c r="FE70" s="8"/>
      <c r="GN70" s="8">
        <v>26.2</v>
      </c>
      <c r="GO70" s="8"/>
      <c r="GP70" s="8"/>
      <c r="GQ70" s="8"/>
      <c r="HA70" s="8">
        <v>13.1</v>
      </c>
    </row>
    <row r="71" spans="1:342" ht="13.2">
      <c r="A71" s="9" t="str">
        <f>IF(ISNUMBER(SEARCH(",",B71)),B71,MID(B71,SEARCH(" ",B71)+1,256) &amp; ", " &amp; LEFT(B71,SEARCH(" ",B71)-1))</f>
        <v>Cook, Dan</v>
      </c>
      <c r="B71" s="6" t="s">
        <v>545</v>
      </c>
      <c r="C71" s="7">
        <f>SUM(D71:AYO71)</f>
        <v>100.89999999999999</v>
      </c>
      <c r="V71" s="8">
        <v>10</v>
      </c>
      <c r="AB71" s="10">
        <v>14.3</v>
      </c>
      <c r="AT71" s="8">
        <v>5.6</v>
      </c>
      <c r="BA71" s="8">
        <v>6.2</v>
      </c>
      <c r="BB71" s="8"/>
      <c r="BH71" s="8">
        <v>6.5</v>
      </c>
      <c r="BI71" s="8"/>
      <c r="BJ71" s="8"/>
      <c r="BK71" s="8"/>
      <c r="CL71" s="8">
        <v>21.2</v>
      </c>
      <c r="DJ71" s="8">
        <v>13.1</v>
      </c>
      <c r="DU71" s="8">
        <v>24</v>
      </c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</row>
    <row r="72" spans="1:342" ht="13.2">
      <c r="A72" s="9" t="str">
        <f>IF(ISNUMBER(SEARCH(",",B72)),B72,MID(B72,SEARCH(" ",B72)+1,256) &amp; ", " &amp; LEFT(B72,SEARCH(" ",B72)-1))</f>
        <v>Jones, Chris</v>
      </c>
      <c r="B72" s="6" t="s">
        <v>519</v>
      </c>
      <c r="C72" s="7">
        <f>SUM(D72:AYO72)</f>
        <v>99.800000000000011</v>
      </c>
      <c r="H72" s="8"/>
      <c r="I72" s="8"/>
      <c r="U72" s="8"/>
      <c r="AH72" s="8">
        <v>17.5</v>
      </c>
      <c r="AT72" s="8">
        <v>5.6</v>
      </c>
      <c r="BG72" s="8">
        <v>10</v>
      </c>
      <c r="BH72" s="8"/>
      <c r="BI72" s="8"/>
      <c r="BJ72" s="8"/>
      <c r="BK72" s="8"/>
      <c r="DA72" s="8">
        <v>9</v>
      </c>
      <c r="DJ72" s="8">
        <v>13.1</v>
      </c>
      <c r="DS72" s="8">
        <v>4.9000000000000004</v>
      </c>
      <c r="DT72" s="8"/>
      <c r="EE72" s="8">
        <v>9.3000000000000007</v>
      </c>
      <c r="EF72" s="8"/>
      <c r="EI72" s="8">
        <v>5.4</v>
      </c>
      <c r="EJ72" s="8"/>
      <c r="EK72" s="8"/>
      <c r="EL72" s="8"/>
      <c r="EM72" s="8"/>
      <c r="EN72" s="8"/>
      <c r="EO72" s="8"/>
      <c r="EQ72" s="8">
        <v>5.7</v>
      </c>
      <c r="ER72" s="8"/>
      <c r="EU72" s="8">
        <v>6.8</v>
      </c>
      <c r="EV72" s="8"/>
      <c r="EW72" s="8"/>
      <c r="EX72" s="8"/>
      <c r="GE72" s="8">
        <v>4.5</v>
      </c>
      <c r="LQ72" s="8">
        <v>8</v>
      </c>
    </row>
    <row r="73" spans="1:342" ht="13.2">
      <c r="A73" s="9" t="str">
        <f>IF(ISNUMBER(SEARCH(",",B73)),B73,MID(B73,SEARCH(" ",B73)+1,256) &amp; ", " &amp; LEFT(B73,SEARCH(" ",B73)-1))</f>
        <v>Watson, Roger</v>
      </c>
      <c r="B73" s="6" t="s">
        <v>914</v>
      </c>
      <c r="C73" s="7">
        <f>SUM(D73:AYO73)</f>
        <v>99.800000000000011</v>
      </c>
      <c r="BE73" s="8">
        <v>9</v>
      </c>
      <c r="BK73" s="8">
        <v>21</v>
      </c>
      <c r="DC73" s="8">
        <v>6.2</v>
      </c>
      <c r="DJ73" s="8">
        <v>13.1</v>
      </c>
      <c r="EO73" s="8">
        <v>13.1</v>
      </c>
      <c r="FH73" s="8">
        <v>6.2</v>
      </c>
      <c r="FU73" s="8">
        <v>6.2</v>
      </c>
      <c r="HL73" s="8">
        <v>15</v>
      </c>
      <c r="HW73" s="8">
        <v>5</v>
      </c>
      <c r="MC73" s="8">
        <v>5</v>
      </c>
    </row>
    <row r="74" spans="1:342" ht="13.2">
      <c r="A74" s="9" t="str">
        <f>IF(ISNUMBER(SEARCH(",",B74)),B74,MID(B74,SEARCH(" ",B74)+1,256) &amp; ", " &amp; LEFT(B74,SEARCH(" ",B74)-1))</f>
        <v>Bell, Keith</v>
      </c>
      <c r="B74" s="6" t="s">
        <v>739</v>
      </c>
      <c r="C74" s="7">
        <f>SUM(D74:AYO74)</f>
        <v>99.3</v>
      </c>
      <c r="V74" s="8">
        <v>10</v>
      </c>
      <c r="BK74" s="8">
        <v>21</v>
      </c>
      <c r="CF74" s="8">
        <v>6.2</v>
      </c>
      <c r="DS74" s="8">
        <v>4.9000000000000004</v>
      </c>
      <c r="DT74" s="8"/>
      <c r="FC74" s="8">
        <v>6.2</v>
      </c>
      <c r="FD74" s="8"/>
      <c r="FE74" s="8"/>
      <c r="GR74" s="8">
        <v>3.8</v>
      </c>
      <c r="GS74" s="8">
        <v>3.7</v>
      </c>
      <c r="HF74" s="8">
        <v>5.2</v>
      </c>
      <c r="HG74" s="8"/>
      <c r="HL74" s="8">
        <v>15</v>
      </c>
      <c r="IE74" s="8">
        <v>3.8</v>
      </c>
      <c r="IF74" s="8"/>
      <c r="IL74" s="8">
        <v>11.9</v>
      </c>
      <c r="JW74" s="8">
        <v>3.8</v>
      </c>
      <c r="LR74" s="8">
        <v>3.8</v>
      </c>
    </row>
    <row r="75" spans="1:342" ht="13.2">
      <c r="A75" s="9" t="str">
        <f>IF(ISNUMBER(SEARCH(",",B75)),B75,MID(B75,SEARCH(" ",B75)+1,256) &amp; ", " &amp; LEFT(B75,SEARCH(" ",B75)-1))</f>
        <v>Baird, Craig</v>
      </c>
      <c r="B75" s="6" t="s">
        <v>540</v>
      </c>
      <c r="C75" s="7">
        <f>SUM(D75:AYO75)</f>
        <v>97.700000000000017</v>
      </c>
      <c r="V75" s="8">
        <v>10</v>
      </c>
      <c r="AT75" s="8">
        <v>5.6</v>
      </c>
      <c r="CF75" s="8">
        <v>6.2</v>
      </c>
      <c r="CT75" s="8">
        <v>3.8</v>
      </c>
      <c r="CU75" s="8"/>
      <c r="DS75" s="8">
        <v>4.9000000000000004</v>
      </c>
      <c r="DT75" s="8"/>
      <c r="EQ75" s="8">
        <v>5.7</v>
      </c>
      <c r="ER75" s="8"/>
      <c r="FG75" s="8">
        <v>6.2</v>
      </c>
      <c r="FH75" s="8"/>
      <c r="FI75" s="8"/>
      <c r="FJ75" s="8">
        <v>5.5</v>
      </c>
      <c r="FK75" s="8"/>
      <c r="FL75" s="8"/>
      <c r="FM75" s="8"/>
      <c r="FN75" s="8"/>
      <c r="FO75" s="8"/>
      <c r="GS75" s="8">
        <v>3.7</v>
      </c>
      <c r="HF75" s="8">
        <v>5.2</v>
      </c>
      <c r="HG75" s="8"/>
      <c r="HX75" s="8">
        <v>4.9000000000000004</v>
      </c>
      <c r="HY75" s="8"/>
      <c r="IG75" s="8">
        <v>5.9</v>
      </c>
      <c r="IH75" s="8"/>
      <c r="IL75" s="8">
        <v>11.9</v>
      </c>
      <c r="JJ75" s="8">
        <v>4.5</v>
      </c>
      <c r="JL75" s="8">
        <v>4.5</v>
      </c>
      <c r="JM75" s="8"/>
      <c r="JN75" s="8"/>
      <c r="JO75" s="8"/>
      <c r="JP75" s="8"/>
      <c r="JQ75" s="8"/>
      <c r="JR75" s="8"/>
      <c r="JS75" s="8"/>
      <c r="JT75" s="8"/>
      <c r="JU75" s="8"/>
      <c r="JV75" s="8"/>
      <c r="KB75" s="8">
        <v>3.9</v>
      </c>
      <c r="KK75" s="8">
        <v>5.3</v>
      </c>
    </row>
    <row r="76" spans="1:342" ht="13.2">
      <c r="A76" s="9" t="str">
        <f>IF(ISNUMBER(SEARCH(",",B76)),B76,MID(B76,SEARCH(" ",B76)+1,256) &amp; ", " &amp; LEFT(B76,SEARCH(" ",B76)-1))</f>
        <v>Lewis, Steven</v>
      </c>
      <c r="B76" s="6" t="s">
        <v>959</v>
      </c>
      <c r="C76" s="7">
        <f>SUM(D76:AYO76)</f>
        <v>97.5</v>
      </c>
      <c r="AE76" s="8">
        <v>6.2</v>
      </c>
      <c r="AF76" s="8"/>
      <c r="AG76" s="8"/>
      <c r="AH76" s="8"/>
      <c r="DJ76" s="8">
        <v>13.1</v>
      </c>
      <c r="DS76" s="8">
        <v>4.9000000000000004</v>
      </c>
      <c r="DT76" s="8"/>
      <c r="EY76" s="8">
        <v>6.2</v>
      </c>
      <c r="GS76" s="8">
        <v>3.7</v>
      </c>
      <c r="HB76" s="8">
        <v>13.1</v>
      </c>
      <c r="HC76" s="8"/>
      <c r="HD76" s="8"/>
      <c r="HE76" s="8"/>
      <c r="HF76" s="8">
        <v>5.2</v>
      </c>
      <c r="HG76" s="8"/>
      <c r="HX76" s="8">
        <v>4.9000000000000004</v>
      </c>
      <c r="HY76" s="8"/>
      <c r="IL76" s="8">
        <v>11.9</v>
      </c>
      <c r="JL76" s="8">
        <v>4.5</v>
      </c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>
        <v>3.8</v>
      </c>
      <c r="KC76" s="8">
        <v>6.2</v>
      </c>
      <c r="KV76" s="8">
        <v>3.8</v>
      </c>
      <c r="LD76" s="8">
        <v>10</v>
      </c>
      <c r="LE76" s="8"/>
      <c r="LF76" s="8"/>
      <c r="LG76" s="8"/>
      <c r="LH76" s="8"/>
    </row>
    <row r="77" spans="1:342" ht="13.2">
      <c r="A77" s="9" t="str">
        <f>IF(ISNUMBER(SEARCH(",",B77)),B77,MID(B77,SEARCH(" ",B77)+1,256) &amp; ", " &amp; LEFT(B77,SEARCH(" ",B77)-1))</f>
        <v>Hanson, Regan</v>
      </c>
      <c r="B77" s="6" t="s">
        <v>890</v>
      </c>
      <c r="C77" s="7">
        <f>SUM(D77:AYO77)</f>
        <v>95.2</v>
      </c>
      <c r="N77" s="8">
        <v>6.2</v>
      </c>
      <c r="O77" s="8"/>
      <c r="AQ77" s="8">
        <v>13.1</v>
      </c>
      <c r="BA77" s="8">
        <v>6.2</v>
      </c>
      <c r="BB77" s="8"/>
      <c r="BE77" s="8">
        <v>9</v>
      </c>
      <c r="CT77" s="8">
        <v>3.8</v>
      </c>
      <c r="CU77" s="8"/>
      <c r="DJ77" s="8">
        <v>13.1</v>
      </c>
      <c r="DQ77" s="8">
        <v>7</v>
      </c>
      <c r="DR77" s="8"/>
      <c r="EY77" s="8">
        <v>6.2</v>
      </c>
      <c r="GE77" s="8">
        <v>4.5</v>
      </c>
      <c r="HX77" s="8">
        <v>4.9000000000000004</v>
      </c>
      <c r="HY77" s="8"/>
      <c r="KC77" s="8">
        <v>6.2</v>
      </c>
      <c r="LD77" s="8">
        <v>10</v>
      </c>
      <c r="LE77" s="8"/>
      <c r="LF77" s="8"/>
      <c r="LG77" s="8"/>
      <c r="LH77" s="8"/>
      <c r="MC77" s="8">
        <v>5</v>
      </c>
    </row>
    <row r="78" spans="1:342" ht="13.2">
      <c r="A78" s="9" t="str">
        <f>IF(ISNUMBER(SEARCH(",",B78)),B78,MID(B78,SEARCH(" ",B78)+1,256) &amp; ", " &amp; LEFT(B78,SEARCH(" ",B78)-1))</f>
        <v>Fisher, Adrian</v>
      </c>
      <c r="B78" s="6" t="s">
        <v>418</v>
      </c>
      <c r="C78" s="7">
        <f>SUM(D78:AYO78)</f>
        <v>94.899999999999991</v>
      </c>
      <c r="AQ78" s="8">
        <v>13.1</v>
      </c>
      <c r="AX78" s="8">
        <v>6.2</v>
      </c>
      <c r="BE78" s="8">
        <v>9</v>
      </c>
      <c r="CD78" s="8">
        <v>13.1</v>
      </c>
      <c r="DJ78" s="8">
        <v>13.1</v>
      </c>
      <c r="DS78" s="8">
        <v>4.9000000000000004</v>
      </c>
      <c r="DT78" s="8"/>
      <c r="EP78" s="8">
        <v>6.2</v>
      </c>
      <c r="EQ78" s="8"/>
      <c r="ER78" s="8"/>
      <c r="ES78" s="8"/>
      <c r="ET78" s="8"/>
      <c r="EU78" s="8"/>
      <c r="EV78" s="8"/>
      <c r="EW78" s="8"/>
      <c r="EX78" s="8"/>
      <c r="FM78" s="8">
        <v>3.1</v>
      </c>
      <c r="FN78" s="8"/>
      <c r="FO78" s="8"/>
      <c r="KC78" s="8">
        <v>6.2</v>
      </c>
      <c r="KP78" s="8">
        <v>7</v>
      </c>
      <c r="KQ78" s="8"/>
      <c r="KR78" s="8"/>
      <c r="KS78" s="8"/>
      <c r="LD78" s="8">
        <v>10</v>
      </c>
      <c r="LE78" s="8"/>
      <c r="LF78" s="8"/>
      <c r="LG78" s="8"/>
      <c r="LH78" s="8"/>
      <c r="LN78" s="8">
        <v>3</v>
      </c>
      <c r="LO78" s="8"/>
      <c r="LP78" s="8"/>
      <c r="LQ78" s="8"/>
    </row>
    <row r="79" spans="1:342" ht="13.2">
      <c r="A79" s="9" t="str">
        <f>IF(ISNUMBER(SEARCH(",",B79)),B79,MID(B79,SEARCH(" ",B79)+1,256) &amp; ", " &amp; LEFT(B79,SEARCH(" ",B79)-1))</f>
        <v>Richardson, Michael</v>
      </c>
      <c r="B79" s="6" t="s">
        <v>846</v>
      </c>
      <c r="C79" s="7">
        <f>SUM(D79:AYO79)</f>
        <v>93.100000000000009</v>
      </c>
      <c r="AK79" s="8">
        <v>6.2</v>
      </c>
      <c r="AL79" s="8"/>
      <c r="AM79" s="8"/>
      <c r="AN79" s="8"/>
      <c r="AO79" s="8"/>
      <c r="AP79" s="8"/>
      <c r="AR79" s="8">
        <v>5</v>
      </c>
      <c r="BE79" s="8">
        <v>9</v>
      </c>
      <c r="DC79" s="8">
        <v>6.2</v>
      </c>
      <c r="DJ79" s="8">
        <v>13.1</v>
      </c>
      <c r="EF79" s="8">
        <v>3.1</v>
      </c>
      <c r="EP79" s="8">
        <v>6.2</v>
      </c>
      <c r="EQ79" s="8"/>
      <c r="ER79" s="8"/>
      <c r="ES79" s="8"/>
      <c r="ET79" s="8"/>
      <c r="EU79" s="8"/>
      <c r="EV79" s="8"/>
      <c r="EW79" s="8"/>
      <c r="EX79" s="8"/>
      <c r="GF79" s="8">
        <v>6.2</v>
      </c>
      <c r="GG79" s="8"/>
      <c r="GH79" s="8"/>
      <c r="IL79" s="8">
        <v>11.9</v>
      </c>
      <c r="KC79" s="8">
        <v>6.2</v>
      </c>
      <c r="KH79" s="8">
        <v>5</v>
      </c>
      <c r="KI79" s="8"/>
      <c r="KJ79" s="8"/>
      <c r="LD79" s="8">
        <v>10</v>
      </c>
      <c r="LE79" s="8"/>
      <c r="LF79" s="8"/>
      <c r="LG79" s="8"/>
      <c r="LH79" s="8"/>
      <c r="MC79" s="8">
        <v>5</v>
      </c>
    </row>
    <row r="80" spans="1:342" ht="13.2">
      <c r="A80" s="9" t="str">
        <f>IF(ISNUMBER(SEARCH(",",B80)),B80,MID(B80,SEARCH(" ",B80)+1,256) &amp; ", " &amp; LEFT(B80,SEARCH(" ",B80)-1))</f>
        <v>Sheppard, Andy</v>
      </c>
      <c r="B80" s="6" t="s">
        <v>475</v>
      </c>
      <c r="C80" s="7">
        <f>SUM(D80:AYO80)</f>
        <v>92.9</v>
      </c>
      <c r="AT80" s="8">
        <v>5.6</v>
      </c>
      <c r="DJ80" s="8">
        <v>13.1</v>
      </c>
      <c r="EI80" s="8">
        <v>5.4</v>
      </c>
      <c r="EJ80" s="8"/>
      <c r="EK80" s="8"/>
      <c r="EL80" s="8"/>
      <c r="EM80" s="8"/>
      <c r="EN80" s="8"/>
      <c r="EO80" s="8"/>
      <c r="EQ80" s="8">
        <v>5.7</v>
      </c>
      <c r="ER80" s="8"/>
      <c r="ET80" s="8">
        <v>9.5</v>
      </c>
      <c r="EU80" s="8"/>
      <c r="EV80" s="8"/>
      <c r="EW80" s="8"/>
      <c r="EX80" s="8"/>
      <c r="FV80" s="8">
        <v>6.5</v>
      </c>
      <c r="FW80" s="8"/>
      <c r="FX80" s="8"/>
      <c r="FY80" s="8"/>
      <c r="FZ80" s="8"/>
      <c r="GA80" s="8"/>
      <c r="GB80" s="8"/>
      <c r="GC80" s="8"/>
      <c r="GD80" s="8">
        <v>13.1</v>
      </c>
      <c r="GT80" s="8">
        <v>5.0999999999999996</v>
      </c>
      <c r="GU80" s="8"/>
      <c r="GV80" s="8"/>
      <c r="IG80" s="8">
        <v>5.9</v>
      </c>
      <c r="IH80" s="8"/>
      <c r="KP80" s="8">
        <v>7</v>
      </c>
      <c r="KQ80" s="8"/>
      <c r="KR80" s="8"/>
      <c r="KS80" s="8"/>
      <c r="MD80" s="8">
        <v>16</v>
      </c>
    </row>
    <row r="81" spans="1:344" ht="13.2">
      <c r="A81" s="9" t="str">
        <f>IF(ISNUMBER(SEARCH(",",B81)),B81,MID(B81,SEARCH(" ",B81)+1,256) &amp; ", " &amp; LEFT(B81,SEARCH(" ",B81)-1))</f>
        <v>Rose, James</v>
      </c>
      <c r="B81" s="6" t="s">
        <v>670</v>
      </c>
      <c r="C81" s="7">
        <f>SUM(D81:AYO81)</f>
        <v>92.8</v>
      </c>
      <c r="AQ81" s="8">
        <v>13.1</v>
      </c>
      <c r="CP81" s="8">
        <v>3</v>
      </c>
      <c r="CX81" s="8">
        <v>5.2</v>
      </c>
      <c r="CY81" s="8"/>
      <c r="DJ81" s="8">
        <v>13.1</v>
      </c>
      <c r="EA81" s="8">
        <v>26.2</v>
      </c>
      <c r="EB81" s="8"/>
      <c r="EC81" s="8"/>
      <c r="ED81" s="8"/>
      <c r="EE81" s="8"/>
      <c r="EF81" s="8"/>
      <c r="FH81" s="8">
        <v>6.2</v>
      </c>
      <c r="FM81" s="8">
        <v>3.1</v>
      </c>
      <c r="FN81" s="8"/>
      <c r="FO81" s="8"/>
      <c r="GV81" s="8">
        <v>6.7</v>
      </c>
      <c r="KC81" s="8">
        <v>6.2</v>
      </c>
      <c r="LD81" s="8">
        <v>10</v>
      </c>
      <c r="LE81" s="8"/>
      <c r="LF81" s="8"/>
      <c r="LG81" s="8"/>
      <c r="LH81" s="8"/>
    </row>
    <row r="82" spans="1:344" ht="13.2">
      <c r="A82" s="9" t="str">
        <f>IF(ISNUMBER(SEARCH(",",B82)),B82,MID(B82,SEARCH(" ",B82)+1,256) &amp; ", " &amp; LEFT(B82,SEARCH(" ",B82)-1))</f>
        <v>Cubitt, Daniel</v>
      </c>
      <c r="B82" s="6" t="s">
        <v>547</v>
      </c>
      <c r="C82" s="7">
        <f>SUM(D82:AYO82)</f>
        <v>91.9</v>
      </c>
      <c r="AV82" s="8"/>
      <c r="AW82" s="8">
        <v>13.1</v>
      </c>
      <c r="BE82" s="8">
        <v>9</v>
      </c>
      <c r="DB82" s="8">
        <v>26.2</v>
      </c>
      <c r="DJ82" s="8">
        <v>13.1</v>
      </c>
      <c r="EP82" s="8">
        <v>6.2</v>
      </c>
      <c r="EQ82" s="8"/>
      <c r="ER82" s="8"/>
      <c r="ES82" s="8"/>
      <c r="ET82" s="8"/>
      <c r="EU82" s="8"/>
      <c r="EV82" s="8"/>
      <c r="EW82" s="8"/>
      <c r="EX82" s="8"/>
      <c r="EY82" s="8">
        <v>6.2</v>
      </c>
      <c r="IL82" s="8">
        <v>11.9</v>
      </c>
      <c r="MF82" s="8">
        <v>6.2</v>
      </c>
    </row>
    <row r="83" spans="1:344" ht="13.2">
      <c r="A83" s="9" t="str">
        <f>IF(ISNUMBER(SEARCH(",",B83)),B83,MID(B83,SEARCH(" ",B83)+1,256) &amp; ", " &amp; LEFT(B83,SEARCH(" ",B83)-1))</f>
        <v>Schofield, Neil</v>
      </c>
      <c r="B83" s="6" t="s">
        <v>859</v>
      </c>
      <c r="C83" s="7">
        <f>SUM(D83:AYO83)</f>
        <v>91.800000000000011</v>
      </c>
      <c r="AQ83" s="8">
        <v>13.1</v>
      </c>
      <c r="BE83" s="8">
        <v>9</v>
      </c>
      <c r="BI83" s="8">
        <v>3.1</v>
      </c>
      <c r="BJ83" s="8"/>
      <c r="BK83" s="8"/>
      <c r="DC83" s="8">
        <v>6.2</v>
      </c>
      <c r="DJ83" s="8">
        <v>13.1</v>
      </c>
      <c r="DS83" s="8">
        <v>4.9000000000000004</v>
      </c>
      <c r="DT83" s="8"/>
      <c r="EY83" s="8">
        <v>6.2</v>
      </c>
      <c r="FM83" s="8">
        <v>3.1</v>
      </c>
      <c r="FN83" s="8"/>
      <c r="FO83" s="8"/>
      <c r="IL83" s="8">
        <v>11.9</v>
      </c>
      <c r="KC83" s="8">
        <v>6.2</v>
      </c>
      <c r="LD83" s="8">
        <v>10</v>
      </c>
      <c r="LE83" s="8"/>
      <c r="LF83" s="8"/>
      <c r="LG83" s="8"/>
      <c r="LH83" s="8"/>
      <c r="MC83" s="8">
        <v>5</v>
      </c>
    </row>
    <row r="84" spans="1:344" ht="13.2">
      <c r="A84" s="9" t="str">
        <f>IF(ISNUMBER(SEARCH(",",B84)),B84,MID(B84,SEARCH(" ",B84)+1,256) &amp; ", " &amp; LEFT(B84,SEARCH(" ",B84)-1))</f>
        <v>Harvey, Loz</v>
      </c>
      <c r="B84" s="6" t="s">
        <v>765</v>
      </c>
      <c r="C84" s="7">
        <f>SUM(D84:AYO84)</f>
        <v>91.300000000000011</v>
      </c>
      <c r="AM84" s="8">
        <v>7.7</v>
      </c>
      <c r="AQ84" s="8">
        <v>13.1</v>
      </c>
      <c r="BE84" s="8">
        <v>9</v>
      </c>
      <c r="DC84" s="8">
        <v>6.2</v>
      </c>
      <c r="DJ84" s="8">
        <v>13.1</v>
      </c>
      <c r="DS84" s="8">
        <v>4.9000000000000004</v>
      </c>
      <c r="DT84" s="8"/>
      <c r="EY84" s="8">
        <v>6.2</v>
      </c>
      <c r="FV84" s="8">
        <v>6.5</v>
      </c>
      <c r="FW84" s="8"/>
      <c r="FX84" s="8"/>
      <c r="FY84" s="8"/>
      <c r="FZ84" s="8"/>
      <c r="GA84" s="8"/>
      <c r="GB84" s="8"/>
      <c r="GC84" s="8"/>
      <c r="GD84" s="8"/>
      <c r="GS84" s="8">
        <v>3.7</v>
      </c>
      <c r="HF84" s="8">
        <v>5.2</v>
      </c>
      <c r="HG84" s="8"/>
      <c r="HV84" s="8">
        <v>3.7</v>
      </c>
      <c r="HW84" s="8"/>
      <c r="IF84" s="8">
        <v>3.5</v>
      </c>
      <c r="JL84" s="8">
        <v>4.5</v>
      </c>
      <c r="JM84" s="8"/>
      <c r="JN84" s="8"/>
      <c r="JO84" s="8"/>
      <c r="JP84" s="8"/>
      <c r="JQ84" s="8"/>
      <c r="JR84" s="8"/>
      <c r="JS84" s="8"/>
      <c r="JT84" s="8"/>
      <c r="JU84" s="8"/>
      <c r="JV84" s="8"/>
      <c r="LF84" s="8">
        <v>4</v>
      </c>
      <c r="LG84" s="8"/>
      <c r="LH84" s="8"/>
    </row>
    <row r="85" spans="1:344" ht="13.2">
      <c r="A85" s="9" t="str">
        <f>IF(ISNUMBER(SEARCH(",",B85)),B85,MID(B85,SEARCH(" ",B85)+1,256) &amp; ", " &amp; LEFT(B85,SEARCH(" ",B85)-1))</f>
        <v>Pembroke, Andrew</v>
      </c>
      <c r="B85" s="6" t="s">
        <v>460</v>
      </c>
      <c r="C85" s="7">
        <f>SUM(D85:AYO85)</f>
        <v>90.9</v>
      </c>
      <c r="H85" s="8">
        <v>6.2</v>
      </c>
      <c r="I85" s="8"/>
      <c r="W85" s="8">
        <v>6.2</v>
      </c>
      <c r="BE85" s="8">
        <v>9</v>
      </c>
      <c r="DJ85" s="8">
        <v>13.1</v>
      </c>
      <c r="EF85" s="8">
        <v>3.1</v>
      </c>
      <c r="EY85" s="8">
        <v>6.2</v>
      </c>
      <c r="HF85" s="8">
        <v>5.2</v>
      </c>
      <c r="HG85" s="8"/>
      <c r="HL85" s="8">
        <v>15</v>
      </c>
      <c r="HW85" s="8">
        <v>5</v>
      </c>
      <c r="KC85" s="8">
        <v>6.2</v>
      </c>
      <c r="KP85" s="8">
        <v>7</v>
      </c>
      <c r="KQ85" s="8"/>
      <c r="KR85" s="8"/>
      <c r="KS85" s="8"/>
      <c r="KW85" s="8">
        <v>4.4000000000000004</v>
      </c>
      <c r="KZ85" s="8">
        <v>4.3</v>
      </c>
    </row>
    <row r="86" spans="1:344" ht="13.2">
      <c r="A86" s="9" t="str">
        <f>IF(ISNUMBER(SEARCH(",",B86)),B86,MID(B86,SEARCH(" ",B86)+1,256) &amp; ", " &amp; LEFT(B86,SEARCH(" ",B86)-1))</f>
        <v>Brown, Sam</v>
      </c>
      <c r="B86" s="6" t="s">
        <v>923</v>
      </c>
      <c r="C86" s="7">
        <f>SUM(D86:AYO86)</f>
        <v>89</v>
      </c>
      <c r="BE86" s="8">
        <v>9</v>
      </c>
      <c r="CB86" s="8">
        <v>3.1</v>
      </c>
      <c r="CH86" s="8">
        <v>2.4</v>
      </c>
      <c r="CX86" s="8">
        <v>5.2</v>
      </c>
      <c r="CY86" s="8"/>
      <c r="DJ86" s="8">
        <v>13.1</v>
      </c>
      <c r="EK86" s="8">
        <v>3.1</v>
      </c>
      <c r="EL86" s="8"/>
      <c r="EM86" s="8"/>
      <c r="EN86" s="8"/>
      <c r="EO86" s="8"/>
      <c r="FV86" s="8">
        <v>6.5</v>
      </c>
      <c r="FW86" s="8"/>
      <c r="FX86" s="8"/>
      <c r="FY86" s="8"/>
      <c r="FZ86" s="8"/>
      <c r="GA86" s="8"/>
      <c r="GB86" s="8"/>
      <c r="GC86" s="8"/>
      <c r="GD86" s="8"/>
      <c r="GI86" s="8">
        <v>3.1</v>
      </c>
      <c r="GJ86" s="8"/>
      <c r="GK86" s="8"/>
      <c r="GS86" s="8">
        <v>3.7</v>
      </c>
      <c r="HG86" s="8">
        <v>3.1</v>
      </c>
      <c r="IF86" s="8">
        <v>3.5</v>
      </c>
      <c r="JH86" s="8">
        <v>6.2</v>
      </c>
      <c r="JI86" s="8"/>
      <c r="KC86" s="8">
        <v>6.2</v>
      </c>
      <c r="KH86" s="8">
        <v>5</v>
      </c>
      <c r="KI86" s="8"/>
      <c r="KJ86" s="8"/>
      <c r="KN86" s="8">
        <v>1.8</v>
      </c>
      <c r="KO86" s="8"/>
      <c r="LD86" s="8">
        <v>10</v>
      </c>
      <c r="LE86" s="8"/>
      <c r="LF86" s="8"/>
      <c r="LG86" s="8"/>
      <c r="LH86" s="8"/>
      <c r="LT86" s="8">
        <v>4</v>
      </c>
    </row>
    <row r="87" spans="1:344" ht="13.2">
      <c r="A87" s="9" t="str">
        <f>IF(ISNUMBER(SEARCH(",",B87)),B87,MID(B87,SEARCH(" ",B87)+1,256) &amp; ", " &amp; LEFT(B87,SEARCH(" ",B87)-1))</f>
        <v>Bell, Dan</v>
      </c>
      <c r="B87" s="6" t="s">
        <v>543</v>
      </c>
      <c r="C87" s="7">
        <f>SUM(D87:AYO87)</f>
        <v>87.700000000000017</v>
      </c>
      <c r="V87" s="8">
        <v>10</v>
      </c>
      <c r="BE87" s="8">
        <v>9</v>
      </c>
      <c r="BK87" s="8">
        <v>21</v>
      </c>
      <c r="DJ87" s="8">
        <v>13.1</v>
      </c>
      <c r="EP87" s="8">
        <v>6.2</v>
      </c>
      <c r="EQ87" s="8"/>
      <c r="ER87" s="8"/>
      <c r="ES87" s="8"/>
      <c r="ET87" s="8"/>
      <c r="EU87" s="8">
        <v>6.8</v>
      </c>
      <c r="EV87" s="8"/>
      <c r="EW87" s="8"/>
      <c r="EX87" s="8"/>
      <c r="EY87" s="8">
        <v>6.2</v>
      </c>
      <c r="FO87" s="8">
        <v>10.5</v>
      </c>
      <c r="HX87" s="8">
        <v>4.9000000000000004</v>
      </c>
      <c r="HY87" s="8"/>
    </row>
    <row r="88" spans="1:344" ht="13.2">
      <c r="A88" s="9" t="str">
        <f>IF(ISNUMBER(SEARCH(",",B88)),B88,MID(B88,SEARCH(" ",B88)+1,256) &amp; ", " &amp; LEFT(B88,SEARCH(" ",B88)-1))</f>
        <v>Elmore, Benjamin</v>
      </c>
      <c r="B88" s="6" t="s">
        <v>500</v>
      </c>
      <c r="C88" s="7">
        <f>SUM(D88:AYO88)</f>
        <v>87.2</v>
      </c>
      <c r="AQ88" s="8">
        <v>13.1</v>
      </c>
      <c r="DC88" s="8">
        <v>6.2</v>
      </c>
      <c r="DJ88" s="8">
        <v>13.1</v>
      </c>
      <c r="EP88" s="8">
        <v>6.2</v>
      </c>
      <c r="EQ88" s="8"/>
      <c r="ER88" s="8"/>
      <c r="ES88" s="8"/>
      <c r="ET88" s="8"/>
      <c r="EU88" s="8"/>
      <c r="EV88" s="8"/>
      <c r="EW88" s="8"/>
      <c r="EX88" s="8"/>
      <c r="EY88" s="8">
        <v>6.2</v>
      </c>
      <c r="IL88" s="8">
        <v>11.9</v>
      </c>
      <c r="KC88" s="8">
        <v>6.2</v>
      </c>
      <c r="KU88" s="8">
        <v>6.2</v>
      </c>
      <c r="LC88" s="8">
        <v>13.1</v>
      </c>
      <c r="MC88" s="8">
        <v>5</v>
      </c>
    </row>
    <row r="89" spans="1:344" ht="13.2">
      <c r="A89" s="9" t="str">
        <f>IF(ISNUMBER(SEARCH(",",B89)),B89,MID(B89,SEARCH(" ",B89)+1,256) &amp; ", " &amp; LEFT(B89,SEARCH(" ",B89)-1))</f>
        <v>Downing, Clive</v>
      </c>
      <c r="B89" s="6" t="s">
        <v>533</v>
      </c>
      <c r="C89" s="7">
        <f>SUM(D89:AYO89)</f>
        <v>87.100000000000009</v>
      </c>
      <c r="K89" s="8">
        <v>5</v>
      </c>
      <c r="L89" s="8"/>
      <c r="M89" s="8"/>
      <c r="N89" s="8"/>
      <c r="O89" s="8"/>
      <c r="AQ89" s="8">
        <v>13.1</v>
      </c>
      <c r="BA89" s="8">
        <v>6.2</v>
      </c>
      <c r="BB89" s="8"/>
      <c r="BC89" s="8">
        <v>10</v>
      </c>
      <c r="CF89" s="8">
        <v>6.2</v>
      </c>
      <c r="CI89" s="8">
        <v>6.2</v>
      </c>
      <c r="DJ89" s="8">
        <v>13.1</v>
      </c>
      <c r="DS89" s="8">
        <v>4.9000000000000004</v>
      </c>
      <c r="DT89" s="8"/>
      <c r="EP89" s="8">
        <v>6.2</v>
      </c>
      <c r="EQ89" s="8"/>
      <c r="ER89" s="8"/>
      <c r="ES89" s="8"/>
      <c r="ET89" s="8"/>
      <c r="EU89" s="8"/>
      <c r="EV89" s="8"/>
      <c r="EW89" s="8"/>
      <c r="EX89" s="8"/>
      <c r="EY89" s="8">
        <v>6.2</v>
      </c>
      <c r="FJ89" s="8">
        <v>5.5</v>
      </c>
      <c r="FK89" s="8"/>
      <c r="FL89" s="8"/>
      <c r="FM89" s="8"/>
      <c r="FN89" s="8"/>
      <c r="FO89" s="8"/>
      <c r="JL89" s="8">
        <v>4.5</v>
      </c>
      <c r="JM89" s="8"/>
      <c r="JN89" s="8"/>
      <c r="JO89" s="8"/>
      <c r="JP89" s="8"/>
      <c r="JQ89" s="8"/>
      <c r="JR89" s="8"/>
      <c r="JS89" s="8"/>
      <c r="JT89" s="8"/>
      <c r="JU89" s="8"/>
      <c r="JV89" s="8"/>
    </row>
    <row r="90" spans="1:344" ht="13.2">
      <c r="A90" s="9" t="str">
        <f>IF(ISNUMBER(SEARCH(",",B90)),B90,MID(B90,SEARCH(" ",B90)+1,256) &amp; ", " &amp; LEFT(B90,SEARCH(" ",B90)-1))</f>
        <v>Porteous, Shane</v>
      </c>
      <c r="B90" s="6" t="s">
        <v>936</v>
      </c>
      <c r="C90" s="7">
        <f>SUM(D90:AYO90)</f>
        <v>84.990000000000009</v>
      </c>
      <c r="AQ90" s="8">
        <v>13.1</v>
      </c>
      <c r="CJ90" s="8">
        <v>8</v>
      </c>
      <c r="EY90" s="8">
        <v>6.2</v>
      </c>
      <c r="GS90" s="8">
        <v>3.7</v>
      </c>
      <c r="IL90" s="8">
        <v>11.9</v>
      </c>
      <c r="KA90" s="8">
        <v>6.2</v>
      </c>
      <c r="KB90" s="8"/>
      <c r="KM90" s="8">
        <v>28.89</v>
      </c>
      <c r="KN90" s="8"/>
      <c r="KO90" s="8"/>
      <c r="KP90" s="8">
        <v>7</v>
      </c>
      <c r="KQ90" s="8"/>
      <c r="KR90" s="8"/>
      <c r="KS90" s="8"/>
    </row>
    <row r="91" spans="1:344" ht="13.2">
      <c r="A91" s="9" t="str">
        <f>IF(ISNUMBER(SEARCH(",",B91)),B91,MID(B91,SEARCH(" ",B91)+1,256) &amp; ", " &amp; LEFT(B91,SEARCH(" ",B91)-1))</f>
        <v>Fulcher, James</v>
      </c>
      <c r="B91" s="6" t="s">
        <v>654</v>
      </c>
      <c r="C91" s="7">
        <f>SUM(D91:AYO91)</f>
        <v>84.100000000000009</v>
      </c>
      <c r="AE91" s="8">
        <v>6.2</v>
      </c>
      <c r="AF91" s="8"/>
      <c r="AG91" s="8"/>
      <c r="AH91" s="8"/>
      <c r="BE91" s="8">
        <v>9</v>
      </c>
      <c r="CH91" s="8">
        <v>2.4</v>
      </c>
      <c r="CX91" s="8">
        <v>5.2</v>
      </c>
      <c r="CY91" s="8"/>
      <c r="EO91" s="8">
        <v>13.1</v>
      </c>
      <c r="FM91" s="8">
        <v>3.1</v>
      </c>
      <c r="FN91" s="8"/>
      <c r="FO91" s="8"/>
      <c r="FV91" s="8">
        <v>6.5</v>
      </c>
      <c r="FW91" s="8"/>
      <c r="FX91" s="8"/>
      <c r="FY91" s="8"/>
      <c r="FZ91" s="8"/>
      <c r="GA91" s="8"/>
      <c r="GB91" s="8"/>
      <c r="GC91" s="8"/>
      <c r="GD91" s="8"/>
      <c r="GI91" s="8">
        <v>3.1</v>
      </c>
      <c r="GJ91" s="8"/>
      <c r="GK91" s="8"/>
      <c r="GS91" s="8">
        <v>3.7</v>
      </c>
      <c r="HB91" s="8">
        <v>13.1</v>
      </c>
      <c r="HC91" s="8"/>
      <c r="HD91" s="8"/>
      <c r="HE91" s="8"/>
      <c r="HF91" s="8"/>
      <c r="HG91" s="8"/>
      <c r="HO91" s="8">
        <v>6.2</v>
      </c>
      <c r="IF91" s="8">
        <v>3.5</v>
      </c>
      <c r="KH91" s="8">
        <v>5</v>
      </c>
      <c r="KI91" s="8"/>
      <c r="KJ91" s="8"/>
      <c r="LT91" s="8">
        <v>4</v>
      </c>
    </row>
    <row r="92" spans="1:344" ht="13.2">
      <c r="A92" s="9" t="str">
        <f>IF(ISNUMBER(SEARCH(",",B92)),B92,MID(B92,SEARCH(" ",B92)+1,256) &amp; ", " &amp; LEFT(B92,SEARCH(" ",B92)-1))</f>
        <v>Turner, Liam</v>
      </c>
      <c r="B92" s="6" t="s">
        <v>761</v>
      </c>
      <c r="C92" s="7">
        <f>SUM(D92:AYO92)</f>
        <v>83</v>
      </c>
      <c r="J92" s="8">
        <v>13.1</v>
      </c>
      <c r="K92" s="8"/>
      <c r="L92" s="8"/>
      <c r="M92" s="8"/>
      <c r="N92" s="8"/>
      <c r="O92" s="8"/>
      <c r="R92" s="8">
        <v>6.5</v>
      </c>
      <c r="S92" s="8"/>
      <c r="T92" s="8"/>
      <c r="U92" s="8"/>
      <c r="AG92" s="8">
        <v>6.2</v>
      </c>
      <c r="BE92" s="8">
        <v>9</v>
      </c>
      <c r="CH92" s="8">
        <v>2.4</v>
      </c>
      <c r="EP92" s="8">
        <v>6.2</v>
      </c>
      <c r="EQ92" s="8"/>
      <c r="ER92" s="8"/>
      <c r="ES92" s="8"/>
      <c r="ET92" s="8"/>
      <c r="EU92" s="8"/>
      <c r="EV92" s="8"/>
      <c r="EW92" s="8"/>
      <c r="EX92" s="8"/>
      <c r="EY92" s="8">
        <v>6.2</v>
      </c>
      <c r="FU92" s="8">
        <v>6.2</v>
      </c>
      <c r="IL92" s="8">
        <v>11.9</v>
      </c>
      <c r="JM92" s="8">
        <v>3.1</v>
      </c>
      <c r="KC92" s="8">
        <v>6.2</v>
      </c>
      <c r="LS92" s="8">
        <v>1</v>
      </c>
      <c r="MC92" s="8">
        <v>5</v>
      </c>
    </row>
    <row r="93" spans="1:344" ht="13.2">
      <c r="A93" s="9" t="str">
        <f>IF(ISNUMBER(SEARCH(",",B93)),B93,MID(B93,SEARCH(" ",B93)+1,256) &amp; ", " &amp; LEFT(B93,SEARCH(" ",B93)-1))</f>
        <v>Firth, Kevin</v>
      </c>
      <c r="B93" s="6" t="s">
        <v>746</v>
      </c>
      <c r="C93" s="7">
        <f>SUM(D93:AYO93)</f>
        <v>82.9</v>
      </c>
      <c r="DC93" s="8">
        <v>6.2</v>
      </c>
      <c r="DJ93" s="8">
        <v>13.1</v>
      </c>
      <c r="EP93" s="8">
        <v>6.2</v>
      </c>
      <c r="EQ93" s="8"/>
      <c r="ER93" s="8"/>
      <c r="ES93" s="8"/>
      <c r="ET93" s="8"/>
      <c r="EU93" s="8"/>
      <c r="EV93" s="8"/>
      <c r="EW93" s="8"/>
      <c r="EX93" s="8"/>
      <c r="EY93" s="8">
        <v>6.2</v>
      </c>
      <c r="FK93" s="8">
        <v>20</v>
      </c>
      <c r="FL93" s="8"/>
      <c r="FM93" s="8"/>
      <c r="FN93" s="8"/>
      <c r="FO93" s="8"/>
      <c r="IM93" s="8">
        <v>26.7</v>
      </c>
      <c r="JL93" s="8">
        <v>4.5</v>
      </c>
      <c r="JM93" s="8"/>
      <c r="JN93" s="8"/>
      <c r="JO93" s="8"/>
      <c r="JP93" s="8"/>
      <c r="JQ93" s="8"/>
      <c r="JR93" s="8"/>
      <c r="JS93" s="8"/>
      <c r="JT93" s="8"/>
      <c r="JU93" s="8"/>
      <c r="JV93" s="8"/>
    </row>
    <row r="94" spans="1:344" ht="13.2">
      <c r="A94" s="9" t="str">
        <f>IF(ISNUMBER(SEARCH(",",B94)),B94,MID(B94,SEARCH(" ",B94)+1,256) &amp; ", " &amp; LEFT(B94,SEARCH(" ",B94)-1))</f>
        <v>James, Mark</v>
      </c>
      <c r="B94" s="6" t="s">
        <v>790</v>
      </c>
      <c r="C94" s="7">
        <f>SUM(D94:AYO94)</f>
        <v>82.9</v>
      </c>
      <c r="DC94" s="8">
        <v>6.2</v>
      </c>
      <c r="DJ94" s="8">
        <v>13.1</v>
      </c>
      <c r="EP94" s="8">
        <v>6.2</v>
      </c>
      <c r="EQ94" s="8"/>
      <c r="ER94" s="8"/>
      <c r="ES94" s="8"/>
      <c r="ET94" s="8"/>
      <c r="EU94" s="8"/>
      <c r="EV94" s="8"/>
      <c r="EW94" s="8"/>
      <c r="EX94" s="8"/>
      <c r="FK94" s="8">
        <v>20</v>
      </c>
      <c r="FL94" s="8"/>
      <c r="FM94" s="8"/>
      <c r="FN94" s="8"/>
      <c r="FO94" s="8"/>
      <c r="GN94" s="8">
        <v>26.2</v>
      </c>
      <c r="GO94" s="8"/>
      <c r="GP94" s="8"/>
      <c r="GQ94" s="8"/>
      <c r="KC94" s="8">
        <v>6.2</v>
      </c>
      <c r="KH94" s="8">
        <v>5</v>
      </c>
      <c r="KI94" s="8"/>
      <c r="KJ94" s="8"/>
    </row>
    <row r="95" spans="1:344" ht="13.2">
      <c r="A95" s="9" t="str">
        <f>IF(ISNUMBER(SEARCH(",",B95)),B95,MID(B95,SEARCH(" ",B95)+1,256) &amp; ", " &amp; LEFT(B95,SEARCH(" ",B95)-1))</f>
        <v>Greenough, Martin</v>
      </c>
      <c r="B95" s="6" t="s">
        <v>808</v>
      </c>
      <c r="C95" s="7">
        <f>SUM(D95:AYO95)</f>
        <v>82.100000000000009</v>
      </c>
      <c r="H95" s="8">
        <v>6.2</v>
      </c>
      <c r="I95" s="8"/>
      <c r="U95" s="8">
        <v>7.4</v>
      </c>
      <c r="AU95" s="8">
        <v>6.2</v>
      </c>
      <c r="BA95" s="8">
        <v>6.2</v>
      </c>
      <c r="BB95" s="8"/>
      <c r="DC95" s="8">
        <v>6.2</v>
      </c>
      <c r="DJ95" s="8">
        <v>13.1</v>
      </c>
      <c r="EG95" s="8">
        <v>3.8</v>
      </c>
      <c r="EZ95" s="8">
        <v>6.2</v>
      </c>
      <c r="FF95" s="8">
        <v>3.8</v>
      </c>
      <c r="IE95" s="8">
        <v>3.8</v>
      </c>
      <c r="IF95" s="8">
        <v>3.5</v>
      </c>
      <c r="IL95" s="8">
        <v>11.9</v>
      </c>
      <c r="JW95" s="8">
        <v>3.8</v>
      </c>
    </row>
    <row r="96" spans="1:344" ht="13.2">
      <c r="A96" s="9" t="str">
        <f>IF(ISNUMBER(SEARCH(",",B96)),B96,MID(B96,SEARCH(" ",B96)+1,256) &amp; ", " &amp; LEFT(B96,SEARCH(" ",B96)-1))</f>
        <v>Pilling, Rob</v>
      </c>
      <c r="B96" s="6" t="s">
        <v>908</v>
      </c>
      <c r="C96" s="7">
        <f>SUM(D96:AYO96)</f>
        <v>82</v>
      </c>
      <c r="H96" s="8">
        <v>6.2</v>
      </c>
      <c r="I96" s="8"/>
      <c r="U96" s="8">
        <v>7.4</v>
      </c>
      <c r="AT96" s="8">
        <v>5.6</v>
      </c>
      <c r="AU96" s="8">
        <v>6.2</v>
      </c>
      <c r="CV96" s="8">
        <v>14.3</v>
      </c>
      <c r="CW96" s="8"/>
      <c r="CX96" s="8"/>
      <c r="CY96" s="8"/>
      <c r="GE96" s="8">
        <v>4.5</v>
      </c>
      <c r="HJ96" s="8">
        <v>4.5</v>
      </c>
      <c r="KK96" s="8">
        <v>5.3</v>
      </c>
      <c r="KP96" s="8">
        <v>7</v>
      </c>
      <c r="KQ96" s="8"/>
      <c r="KR96" s="8"/>
      <c r="KS96" s="8"/>
      <c r="LG96" s="8">
        <v>5</v>
      </c>
      <c r="MD96" s="8">
        <v>16</v>
      </c>
    </row>
    <row r="97" spans="1:344" ht="13.2">
      <c r="A97" s="9" t="str">
        <f>IF(ISNUMBER(SEARCH(",",B97)),B97,MID(B97,SEARCH(" ",B97)+1,256) &amp; ", " &amp; LEFT(B97,SEARCH(" ",B97)-1))</f>
        <v>Brooks, Tom</v>
      </c>
      <c r="B97" s="6" t="s">
        <v>968</v>
      </c>
      <c r="C97" s="7">
        <f>SUM(D97:AYO97)</f>
        <v>81.600000000000009</v>
      </c>
      <c r="Y97" s="8">
        <v>6.2</v>
      </c>
      <c r="Z97" s="8"/>
      <c r="AA97" s="8"/>
      <c r="AQ97" s="8">
        <v>13.1</v>
      </c>
      <c r="BE97" s="8">
        <v>9</v>
      </c>
      <c r="BP97" s="8">
        <v>13.1</v>
      </c>
      <c r="BQ97" s="8"/>
      <c r="BR97" s="8"/>
      <c r="BS97" s="8"/>
      <c r="BT97" s="8"/>
      <c r="DC97" s="8">
        <v>6.2</v>
      </c>
      <c r="DJ97" s="8">
        <v>13.1</v>
      </c>
      <c r="EY97" s="8">
        <v>6.2</v>
      </c>
      <c r="IF97" s="8">
        <v>3.5</v>
      </c>
      <c r="KC97" s="8">
        <v>6.2</v>
      </c>
      <c r="KH97" s="8">
        <v>5</v>
      </c>
      <c r="KI97" s="8"/>
      <c r="KJ97" s="8"/>
    </row>
    <row r="98" spans="1:344" ht="13.2">
      <c r="A98" s="9" t="str">
        <f>IF(ISNUMBER(SEARCH(",",B98)),B98,MID(B98,SEARCH(" ",B98)+1,256) &amp; ", " &amp; LEFT(B98,SEARCH(" ",B98)-1))</f>
        <v>Bridgman, John</v>
      </c>
      <c r="B98" s="6" t="s">
        <v>697</v>
      </c>
      <c r="C98" s="7">
        <f>SUM(D98:AYO98)</f>
        <v>81.000000000000014</v>
      </c>
      <c r="CO98" s="8">
        <v>20</v>
      </c>
      <c r="CP98" s="8"/>
      <c r="EA98" s="8">
        <v>26.2</v>
      </c>
      <c r="EB98" s="8"/>
      <c r="EC98" s="8"/>
      <c r="ED98" s="8"/>
      <c r="EE98" s="8"/>
      <c r="EF98" s="8"/>
      <c r="EY98" s="8">
        <v>6.2</v>
      </c>
      <c r="FJ98" s="8">
        <v>5.5</v>
      </c>
      <c r="FK98" s="8"/>
      <c r="FL98" s="8"/>
      <c r="FM98" s="8"/>
      <c r="FN98" s="8"/>
      <c r="FO98" s="8"/>
      <c r="IL98" s="8">
        <v>11.9</v>
      </c>
      <c r="KC98" s="8">
        <v>6.2</v>
      </c>
      <c r="MC98" s="8">
        <v>5</v>
      </c>
    </row>
    <row r="99" spans="1:344" ht="13.2">
      <c r="A99" s="9" t="str">
        <f>IF(ISNUMBER(SEARCH(",",B99)),B99,MID(B99,SEARCH(" ",B99)+1,256) &amp; ", " &amp; LEFT(B99,SEARCH(" ",B99)-1))</f>
        <v>Copeland, Richard</v>
      </c>
      <c r="B99" s="6" t="s">
        <v>895</v>
      </c>
      <c r="C99" s="7">
        <f>SUM(D99:AYO99)</f>
        <v>80.800000000000011</v>
      </c>
      <c r="CD99" s="8">
        <v>13.1</v>
      </c>
      <c r="DK99" s="8">
        <v>26.2</v>
      </c>
      <c r="FK99" s="8">
        <v>20</v>
      </c>
      <c r="FL99" s="8"/>
      <c r="FM99" s="8"/>
      <c r="FN99" s="8"/>
      <c r="FO99" s="8"/>
      <c r="HC99" s="8">
        <v>4.7</v>
      </c>
      <c r="HD99" s="8"/>
      <c r="HE99" s="8"/>
      <c r="HF99" s="8"/>
      <c r="HG99" s="8"/>
      <c r="HX99" s="8">
        <v>4.9000000000000004</v>
      </c>
      <c r="HY99" s="8"/>
      <c r="IL99" s="8">
        <v>11.9</v>
      </c>
    </row>
    <row r="100" spans="1:344" ht="13.2">
      <c r="A100" s="9" t="str">
        <f>IF(ISNUMBER(SEARCH(",",B100)),B100,MID(B100,SEARCH(" ",B100)+1,256) &amp; ", " &amp; LEFT(B100,SEARCH(" ",B100)-1))</f>
        <v>Sleath, Dominic</v>
      </c>
      <c r="B100" s="6" t="s">
        <v>605</v>
      </c>
      <c r="C100" s="7">
        <f>SUM(D100:AYO100)</f>
        <v>80.7</v>
      </c>
      <c r="AQ100" s="8">
        <v>13.1</v>
      </c>
      <c r="BA100" s="8">
        <v>6.2</v>
      </c>
      <c r="BB100" s="8"/>
      <c r="BE100" s="8">
        <v>9</v>
      </c>
      <c r="DJ100" s="8">
        <v>13.1</v>
      </c>
      <c r="EP100" s="8">
        <v>6.2</v>
      </c>
      <c r="EQ100" s="8"/>
      <c r="ER100" s="8"/>
      <c r="ES100" s="8"/>
      <c r="ET100" s="8"/>
      <c r="EU100" s="8"/>
      <c r="EV100" s="8"/>
      <c r="EW100" s="8"/>
      <c r="EX100" s="8"/>
      <c r="EY100" s="8">
        <v>6.2</v>
      </c>
      <c r="IL100" s="8">
        <v>11.9</v>
      </c>
      <c r="LD100" s="8">
        <v>10</v>
      </c>
      <c r="LE100" s="8"/>
      <c r="LF100" s="8"/>
      <c r="LG100" s="8"/>
      <c r="LH100" s="8"/>
      <c r="MC100" s="8">
        <v>5</v>
      </c>
    </row>
    <row r="101" spans="1:344" ht="13.2">
      <c r="A101" s="9" t="str">
        <f>IF(ISNUMBER(SEARCH(",",B101)),B101,MID(B101,SEARCH(" ",B101)+1,256) &amp; ", " &amp; LEFT(B101,SEARCH(" ",B101)-1))</f>
        <v>Brown, William</v>
      </c>
      <c r="B101" s="6" t="s">
        <v>986</v>
      </c>
      <c r="C101" s="7">
        <f>SUM(D101:AYO101)</f>
        <v>80.199999999999989</v>
      </c>
      <c r="BA101" s="8">
        <v>6.2</v>
      </c>
      <c r="BB101" s="8"/>
      <c r="BK101" s="8">
        <v>21</v>
      </c>
      <c r="CF101" s="8">
        <v>6.2</v>
      </c>
      <c r="GK101" s="8">
        <v>26.2</v>
      </c>
      <c r="HB101" s="8">
        <v>13.1</v>
      </c>
      <c r="HC101" s="8"/>
      <c r="HD101" s="8"/>
      <c r="HE101" s="8"/>
      <c r="HF101" s="8"/>
      <c r="HG101" s="8"/>
      <c r="IF101" s="8">
        <v>3.5</v>
      </c>
      <c r="LF101" s="8">
        <v>4</v>
      </c>
      <c r="LG101" s="8"/>
      <c r="LH101" s="8"/>
    </row>
    <row r="102" spans="1:344" ht="13.2">
      <c r="A102" s="9" t="str">
        <f>IF(ISNUMBER(SEARCH(",",B102)),B102,MID(B102,SEARCH(" ",B102)+1,256) &amp; ", " &amp; LEFT(B102,SEARCH(" ",B102)-1))</f>
        <v>Moat, Jordan</v>
      </c>
      <c r="B102" s="6" t="s">
        <v>727</v>
      </c>
      <c r="C102" s="7">
        <f>SUM(D102:AYO102)</f>
        <v>79.500000000000014</v>
      </c>
      <c r="BE102" s="8">
        <v>9</v>
      </c>
      <c r="DC102" s="8">
        <v>6.2</v>
      </c>
      <c r="DJ102" s="8">
        <v>13.1</v>
      </c>
      <c r="EP102" s="8">
        <v>6.2</v>
      </c>
      <c r="EQ102" s="8"/>
      <c r="ER102" s="8"/>
      <c r="ES102" s="8"/>
      <c r="ET102" s="8"/>
      <c r="EU102" s="8"/>
      <c r="EV102" s="8"/>
      <c r="EW102" s="8"/>
      <c r="EX102" s="8"/>
      <c r="EY102" s="8">
        <v>6.2</v>
      </c>
      <c r="HF102" s="8">
        <v>5.2</v>
      </c>
      <c r="HG102" s="8"/>
      <c r="JH102" s="8">
        <v>6.2</v>
      </c>
      <c r="JI102" s="8"/>
      <c r="KC102" s="8">
        <v>6.2</v>
      </c>
      <c r="KH102" s="8">
        <v>5</v>
      </c>
      <c r="KI102" s="8"/>
      <c r="KJ102" s="8"/>
      <c r="KU102" s="8">
        <v>6.2</v>
      </c>
      <c r="LX102" s="8">
        <v>10</v>
      </c>
      <c r="LY102" s="8"/>
    </row>
    <row r="103" spans="1:344" ht="13.2">
      <c r="A103" s="9" t="str">
        <f>IF(ISNUMBER(SEARCH(",",B103)),B103,MID(B103,SEARCH(" ",B103)+1,256) &amp; ", " &amp; LEFT(B103,SEARCH(" ",B103)-1))</f>
        <v>Buckman, Joe</v>
      </c>
      <c r="B103" s="6" t="s">
        <v>682</v>
      </c>
      <c r="C103" s="7">
        <f>SUM(D103:AYO103)</f>
        <v>79.2</v>
      </c>
      <c r="W103" s="8">
        <v>6.2</v>
      </c>
      <c r="AB103" s="10">
        <v>14.3</v>
      </c>
      <c r="EI103" s="8">
        <v>5.4</v>
      </c>
      <c r="EJ103" s="8"/>
      <c r="EK103" s="8"/>
      <c r="EL103" s="8"/>
      <c r="EM103" s="8"/>
      <c r="EN103" s="8"/>
      <c r="EO103" s="8"/>
      <c r="EQ103" s="8">
        <v>5.7</v>
      </c>
      <c r="ER103" s="8"/>
      <c r="FG103" s="8">
        <v>6.2</v>
      </c>
      <c r="FH103" s="8"/>
      <c r="FI103" s="8"/>
      <c r="FJ103" s="8"/>
      <c r="FK103" s="8"/>
      <c r="FL103" s="8"/>
      <c r="FM103" s="8"/>
      <c r="FN103" s="8"/>
      <c r="FO103" s="8">
        <v>10.5</v>
      </c>
      <c r="GT103" s="8">
        <v>5.0999999999999996</v>
      </c>
      <c r="GU103" s="8"/>
      <c r="GV103" s="8">
        <v>6.7</v>
      </c>
      <c r="HJ103" s="8">
        <v>4.5</v>
      </c>
      <c r="HX103" s="8">
        <v>4.9000000000000004</v>
      </c>
      <c r="HY103" s="8"/>
      <c r="JX103" s="8">
        <v>4.4000000000000004</v>
      </c>
      <c r="JY103" s="8"/>
      <c r="JZ103" s="8"/>
      <c r="KA103" s="8"/>
      <c r="KB103" s="8"/>
      <c r="MB103" s="8">
        <v>5.3</v>
      </c>
      <c r="MC103" s="8"/>
    </row>
    <row r="104" spans="1:344" ht="13.2">
      <c r="A104" s="9" t="str">
        <f>IF(ISNUMBER(SEARCH(",",B104)),B104,MID(B104,SEARCH(" ",B104)+1,256) &amp; ", " &amp; LEFT(B104,SEARCH(" ",B104)-1))</f>
        <v>Rooney, Dave</v>
      </c>
      <c r="B104" s="6" t="s">
        <v>559</v>
      </c>
      <c r="C104" s="7">
        <f>SUM(D104:AYO104)</f>
        <v>79.2</v>
      </c>
      <c r="AQ104" s="8">
        <v>13.1</v>
      </c>
      <c r="BE104" s="8">
        <v>9</v>
      </c>
      <c r="DC104" s="8">
        <v>6.2</v>
      </c>
      <c r="DJ104" s="8">
        <v>13.1</v>
      </c>
      <c r="EP104" s="8">
        <v>6.2</v>
      </c>
      <c r="EQ104" s="8"/>
      <c r="ER104" s="8"/>
      <c r="ES104" s="8"/>
      <c r="ET104" s="8"/>
      <c r="EU104" s="8"/>
      <c r="EV104" s="8"/>
      <c r="EW104" s="8"/>
      <c r="EX104" s="8"/>
      <c r="EY104" s="8">
        <v>6.2</v>
      </c>
      <c r="IJ104" s="8">
        <v>3</v>
      </c>
      <c r="JB104" s="8">
        <v>6.2</v>
      </c>
      <c r="JC104" s="8"/>
      <c r="JD104" s="8"/>
      <c r="JE104" s="8"/>
      <c r="JF104" s="8"/>
      <c r="JG104" s="8"/>
      <c r="JH104" s="8"/>
      <c r="JI104" s="8"/>
      <c r="KC104" s="8">
        <v>6.2</v>
      </c>
      <c r="LD104" s="8">
        <v>10</v>
      </c>
      <c r="LE104" s="8"/>
      <c r="LF104" s="8"/>
      <c r="LG104" s="8"/>
      <c r="LH104" s="8"/>
    </row>
    <row r="105" spans="1:344" ht="13.2">
      <c r="A105" s="9" t="str">
        <f>IF(ISNUMBER(SEARCH(",",B105)),B105,MID(B105,SEARCH(" ",B105)+1,256) &amp; ", " &amp; LEFT(B105,SEARCH(" ",B105)-1))</f>
        <v>Norton, Andrew</v>
      </c>
      <c r="B105" s="6" t="s">
        <v>457</v>
      </c>
      <c r="C105" s="7">
        <f>SUM(D105:AYO105)</f>
        <v>78.800000000000011</v>
      </c>
      <c r="Q105" s="8">
        <v>13.1</v>
      </c>
      <c r="R105" s="8"/>
      <c r="S105" s="8"/>
      <c r="T105" s="8"/>
      <c r="U105" s="8"/>
      <c r="AS105" s="8">
        <v>13.1</v>
      </c>
      <c r="AT105" s="8"/>
      <c r="AU105" s="8"/>
      <c r="AV105" s="8"/>
      <c r="AW105" s="8"/>
      <c r="BI105" s="8">
        <v>3.1</v>
      </c>
      <c r="BJ105" s="8"/>
      <c r="BK105" s="8"/>
      <c r="BU105" s="8">
        <v>6.2</v>
      </c>
      <c r="CH105" s="8">
        <v>2.4</v>
      </c>
      <c r="CP105" s="8">
        <v>3</v>
      </c>
      <c r="CX105" s="8">
        <v>5.2</v>
      </c>
      <c r="CY105" s="8"/>
      <c r="EP105" s="8">
        <v>6.2</v>
      </c>
      <c r="EQ105" s="8"/>
      <c r="ER105" s="8"/>
      <c r="ES105" s="8"/>
      <c r="ET105" s="8"/>
      <c r="EU105" s="8"/>
      <c r="EV105" s="8"/>
      <c r="EW105" s="8"/>
      <c r="EX105" s="8"/>
      <c r="FM105" s="8">
        <v>3.1</v>
      </c>
      <c r="FN105" s="8"/>
      <c r="FO105" s="8"/>
      <c r="IF105" s="8">
        <v>3.5</v>
      </c>
      <c r="IL105" s="8">
        <v>11.9</v>
      </c>
      <c r="KH105" s="8">
        <v>5</v>
      </c>
      <c r="KI105" s="8"/>
      <c r="KJ105" s="8"/>
      <c r="LN105" s="8">
        <v>3</v>
      </c>
      <c r="LO105" s="8"/>
      <c r="LP105" s="8"/>
      <c r="LQ105" s="8"/>
    </row>
    <row r="106" spans="1:344" ht="13.2">
      <c r="A106" s="9" t="str">
        <f>IF(ISNUMBER(SEARCH(",",B106)),B106,MID(B106,SEARCH(" ",B106)+1,256) &amp; ", " &amp; LEFT(B106,SEARCH(" ",B106)-1))</f>
        <v>Davies, Mark</v>
      </c>
      <c r="B106" s="6" t="s">
        <v>782</v>
      </c>
      <c r="C106" s="7">
        <f>SUM(D106:AYO106)</f>
        <v>78.400000000000006</v>
      </c>
      <c r="DC106" s="8">
        <v>6.2</v>
      </c>
      <c r="DJ106" s="8">
        <v>13.1</v>
      </c>
      <c r="EP106" s="8">
        <v>6.2</v>
      </c>
      <c r="EQ106" s="8"/>
      <c r="ER106" s="8"/>
      <c r="ES106" s="8"/>
      <c r="ET106" s="8"/>
      <c r="EU106" s="8"/>
      <c r="EV106" s="8"/>
      <c r="EW106" s="8"/>
      <c r="EX106" s="8"/>
      <c r="EY106" s="8">
        <v>6.2</v>
      </c>
      <c r="FK106" s="8">
        <v>20</v>
      </c>
      <c r="FL106" s="8"/>
      <c r="FM106" s="8"/>
      <c r="FN106" s="8"/>
      <c r="FO106" s="8"/>
      <c r="IM106" s="8">
        <v>26.7</v>
      </c>
    </row>
    <row r="107" spans="1:344" ht="13.2">
      <c r="A107" s="9" t="str">
        <f>IF(ISNUMBER(SEARCH(",",B107)),B107,MID(B107,SEARCH(" ",B107)+1,256) &amp; ", " &amp; LEFT(B107,SEARCH(" ",B107)-1))</f>
        <v>Sweetnam-Powell, Joe</v>
      </c>
      <c r="B107" s="6" t="s">
        <v>688</v>
      </c>
      <c r="C107" s="7">
        <f>SUM(D107:AYO107)</f>
        <v>77.700000000000017</v>
      </c>
      <c r="H107" s="8">
        <v>6.2</v>
      </c>
      <c r="I107" s="8"/>
      <c r="AX107" s="8">
        <v>6.2</v>
      </c>
      <c r="BE107" s="8">
        <v>9</v>
      </c>
      <c r="CH107" s="8">
        <v>4.9000000000000004</v>
      </c>
      <c r="CP107" s="8">
        <v>3</v>
      </c>
      <c r="CX107" s="8">
        <v>5.2</v>
      </c>
      <c r="CY107" s="8"/>
      <c r="DC107" s="8">
        <v>6.2</v>
      </c>
      <c r="HV107" s="8">
        <v>3.7</v>
      </c>
      <c r="HW107" s="8"/>
      <c r="IF107" s="8">
        <v>3.5</v>
      </c>
      <c r="KC107" s="8">
        <v>6.2</v>
      </c>
      <c r="KU107" s="8">
        <v>6.2</v>
      </c>
      <c r="LA107" s="8">
        <v>2.4</v>
      </c>
      <c r="LB107" s="8"/>
      <c r="LD107" s="8">
        <v>10</v>
      </c>
      <c r="LE107" s="8"/>
      <c r="LF107" s="8"/>
      <c r="LG107" s="8"/>
      <c r="LH107" s="8"/>
      <c r="MC107" s="8">
        <v>5</v>
      </c>
    </row>
    <row r="108" spans="1:344" ht="13.2">
      <c r="A108" s="9" t="str">
        <f>IF(ISNUMBER(SEARCH(",",B108)),B108,MID(B108,SEARCH(" ",B108)+1,256) &amp; ", " &amp; LEFT(B108,SEARCH(" ",B108)-1))</f>
        <v>Doyle, Mark</v>
      </c>
      <c r="B108" s="6" t="s">
        <v>785</v>
      </c>
      <c r="C108" s="7">
        <f>SUM(D108:AYO108)</f>
        <v>77.400000000000006</v>
      </c>
      <c r="O108" s="8">
        <v>20</v>
      </c>
      <c r="CL108" s="8">
        <v>21.2</v>
      </c>
      <c r="DS108" s="8">
        <v>4.9000000000000004</v>
      </c>
      <c r="DT108" s="8"/>
      <c r="GT108" s="8">
        <v>5.0999999999999996</v>
      </c>
      <c r="GU108" s="8"/>
      <c r="GV108" s="8"/>
      <c r="JU108" s="8">
        <v>26.2</v>
      </c>
      <c r="JV108" s="8"/>
    </row>
    <row r="109" spans="1:344" ht="13.2">
      <c r="A109" s="9" t="str">
        <f>IF(ISNUMBER(SEARCH(",",B109)),B109,MID(B109,SEARCH(" ",B109)+1,256) &amp; ", " &amp; LEFT(B109,SEARCH(" ",B109)-1))</f>
        <v>Young, Dean</v>
      </c>
      <c r="B109" s="6" t="s">
        <v>603</v>
      </c>
      <c r="C109" s="7">
        <f>SUM(D109:AYO109)</f>
        <v>76.800000000000011</v>
      </c>
      <c r="V109" s="8">
        <v>10</v>
      </c>
      <c r="BK109" s="8">
        <v>21</v>
      </c>
      <c r="CL109" s="8">
        <v>21.2</v>
      </c>
      <c r="DS109" s="8">
        <v>4.9000000000000004</v>
      </c>
      <c r="DT109" s="8"/>
      <c r="EQ109" s="8">
        <v>5.7</v>
      </c>
      <c r="ER109" s="8"/>
      <c r="GE109" s="8">
        <v>4.5</v>
      </c>
      <c r="II109" s="8">
        <v>4.5</v>
      </c>
      <c r="IJ109" s="8"/>
      <c r="KH109" s="8">
        <v>5</v>
      </c>
      <c r="KI109" s="8"/>
      <c r="KJ109" s="8"/>
    </row>
    <row r="110" spans="1:344" ht="13.2">
      <c r="A110" s="9" t="str">
        <f>IF(ISNUMBER(SEARCH(",",B110)),B110,MID(B110,SEARCH(" ",B110)+1,256) &amp; ", " &amp; LEFT(B110,SEARCH(" ",B110)-1))</f>
        <v>Driscoll, Daniel</v>
      </c>
      <c r="B110" s="6" t="s">
        <v>549</v>
      </c>
      <c r="C110" s="7">
        <f>SUM(D110:AYO110)</f>
        <v>76.400000000000006</v>
      </c>
      <c r="AQ110" s="8">
        <v>13.1</v>
      </c>
      <c r="BE110" s="8">
        <v>9</v>
      </c>
      <c r="EA110" s="8">
        <v>26.2</v>
      </c>
      <c r="EB110" s="8"/>
      <c r="EC110" s="8"/>
      <c r="ED110" s="8"/>
      <c r="EE110" s="8"/>
      <c r="EF110" s="8"/>
      <c r="EP110" s="8">
        <v>6.2</v>
      </c>
      <c r="EQ110" s="8"/>
      <c r="ER110" s="8"/>
      <c r="ES110" s="8"/>
      <c r="ET110" s="8"/>
      <c r="EU110" s="8"/>
      <c r="EV110" s="8"/>
      <c r="EW110" s="8"/>
      <c r="EX110" s="8"/>
      <c r="EY110" s="8">
        <v>6.2</v>
      </c>
      <c r="JL110" s="8">
        <v>4.5</v>
      </c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KC110" s="8">
        <v>6.2</v>
      </c>
      <c r="MC110" s="8">
        <v>5</v>
      </c>
    </row>
    <row r="111" spans="1:344" ht="13.2">
      <c r="A111" s="9" t="str">
        <f>IF(ISNUMBER(SEARCH(",",B111)),B111,MID(B111,SEARCH(" ",B111)+1,256) &amp; ", " &amp; LEFT(B111,SEARCH(" ",B111)-1))</f>
        <v>Prest, Luke</v>
      </c>
      <c r="B111" s="6" t="s">
        <v>771</v>
      </c>
      <c r="C111" s="7">
        <f>SUM(D111:AYO111)</f>
        <v>75.7</v>
      </c>
      <c r="J111" s="8">
        <v>13.1</v>
      </c>
      <c r="K111" s="8"/>
      <c r="L111" s="8"/>
      <c r="M111" s="8"/>
      <c r="N111" s="8"/>
      <c r="O111" s="8"/>
      <c r="BE111" s="8">
        <v>9</v>
      </c>
      <c r="DC111" s="8">
        <v>6.2</v>
      </c>
      <c r="DJ111" s="8">
        <v>13.1</v>
      </c>
      <c r="EP111" s="8">
        <v>6.2</v>
      </c>
      <c r="EQ111" s="8"/>
      <c r="ER111" s="8"/>
      <c r="ES111" s="8"/>
      <c r="ET111" s="8"/>
      <c r="EU111" s="8"/>
      <c r="EV111" s="8"/>
      <c r="EW111" s="8"/>
      <c r="EX111" s="8"/>
      <c r="IL111" s="8">
        <v>11.9</v>
      </c>
      <c r="LD111" s="8">
        <v>10</v>
      </c>
      <c r="LE111" s="8"/>
      <c r="LF111" s="8"/>
      <c r="LG111" s="8"/>
      <c r="LH111" s="8"/>
      <c r="MF111" s="8">
        <v>6.2</v>
      </c>
    </row>
    <row r="112" spans="1:344" ht="13.2">
      <c r="A112" s="9" t="str">
        <f>IF(ISNUMBER(SEARCH(",",B112)),B112,MID(B112,SEARCH(" ",B112)+1,256) &amp; ", " &amp; LEFT(B112,SEARCH(" ",B112)-1))</f>
        <v>Hogg, James</v>
      </c>
      <c r="B112" s="6" t="s">
        <v>658</v>
      </c>
      <c r="C112" s="7">
        <f>SUM(D112:AYO112)</f>
        <v>75</v>
      </c>
      <c r="BK112" s="8">
        <v>21</v>
      </c>
      <c r="CH112" s="8">
        <v>2.4</v>
      </c>
      <c r="DC112" s="8">
        <v>6.2</v>
      </c>
      <c r="DJ112" s="8">
        <v>13.1</v>
      </c>
      <c r="HJ112" s="8">
        <v>4.5</v>
      </c>
      <c r="IG112" s="8">
        <v>5.9</v>
      </c>
      <c r="IH112" s="8"/>
      <c r="IL112" s="8">
        <v>11.9</v>
      </c>
      <c r="KP112" s="8">
        <v>7</v>
      </c>
      <c r="KQ112" s="8"/>
      <c r="KR112" s="8"/>
      <c r="KS112" s="8"/>
      <c r="LN112" s="8">
        <v>3</v>
      </c>
      <c r="LO112" s="8"/>
      <c r="LP112" s="8"/>
      <c r="LQ112" s="8"/>
    </row>
    <row r="113" spans="1:341" ht="13.2">
      <c r="A113" s="9" t="str">
        <f>IF(ISNUMBER(SEARCH(",",B113)),B113,MID(B113,SEARCH(" ",B113)+1,256) &amp; ", " &amp; LEFT(B113,SEARCH(" ",B113)-1))</f>
        <v>Carter, Richard</v>
      </c>
      <c r="B113" s="6" t="s">
        <v>893</v>
      </c>
      <c r="C113" s="7">
        <f>SUM(D113:AYO113)</f>
        <v>74.599999999999994</v>
      </c>
      <c r="BY113" s="8">
        <v>13.1</v>
      </c>
      <c r="EA113" s="8">
        <v>26.2</v>
      </c>
      <c r="EB113" s="8"/>
      <c r="EC113" s="8"/>
      <c r="ED113" s="8"/>
      <c r="EE113" s="8"/>
      <c r="EF113" s="8"/>
      <c r="EO113" s="8">
        <v>13.1</v>
      </c>
      <c r="IF113" s="8">
        <v>3.5</v>
      </c>
      <c r="IL113" s="8">
        <v>11.9</v>
      </c>
      <c r="IX113" s="8">
        <v>3.1</v>
      </c>
      <c r="IY113" s="8"/>
      <c r="IZ113" s="8"/>
      <c r="LB113" s="8">
        <v>3.7</v>
      </c>
    </row>
    <row r="114" spans="1:341" ht="13.2">
      <c r="A114" s="9" t="str">
        <f>IF(ISNUMBER(SEARCH(",",B114)),B114,MID(B114,SEARCH(" ",B114)+1,256) &amp; ", " &amp; LEFT(B114,SEARCH(" ",B114)-1))</f>
        <v>Talley, Ryan</v>
      </c>
      <c r="B114" s="6" t="s">
        <v>919</v>
      </c>
      <c r="C114" s="7">
        <f>SUM(D114:AYO114)</f>
        <v>74.5</v>
      </c>
      <c r="AQ114" s="8">
        <v>13.1</v>
      </c>
      <c r="AY114" s="8">
        <v>6.2</v>
      </c>
      <c r="BE114" s="8">
        <v>9</v>
      </c>
      <c r="DC114" s="8">
        <v>6.2</v>
      </c>
      <c r="DJ114" s="8">
        <v>13.1</v>
      </c>
      <c r="IL114" s="8">
        <v>11.9</v>
      </c>
      <c r="LD114" s="8">
        <v>10</v>
      </c>
      <c r="LE114" s="8"/>
      <c r="LF114" s="8"/>
      <c r="LG114" s="8"/>
      <c r="LH114" s="8"/>
      <c r="MC114" s="8">
        <v>5</v>
      </c>
    </row>
    <row r="115" spans="1:341" ht="13.2">
      <c r="A115" s="9" t="str">
        <f>IF(ISNUMBER(SEARCH(",",B115)),B115,MID(B115,SEARCH(" ",B115)+1,256) &amp; ", " &amp; LEFT(B115,SEARCH(" ",B115)-1))</f>
        <v>Scarlett, Nick</v>
      </c>
      <c r="B115" s="6" t="s">
        <v>865</v>
      </c>
      <c r="C115" s="7">
        <f>SUM(D115:AYO115)</f>
        <v>72.400000000000006</v>
      </c>
      <c r="K115" s="8"/>
      <c r="L115" s="8"/>
      <c r="M115" s="8"/>
      <c r="N115" s="8"/>
      <c r="O115" s="8"/>
      <c r="CP115" s="8">
        <v>3</v>
      </c>
      <c r="CT115" s="8"/>
      <c r="CU115" s="8"/>
      <c r="CX115" s="8">
        <v>3.1</v>
      </c>
      <c r="CY115" s="8"/>
      <c r="DF115" s="8">
        <v>6.2</v>
      </c>
      <c r="DG115" s="8"/>
      <c r="DH115" s="8"/>
      <c r="DJ115" s="8">
        <v>13.1</v>
      </c>
      <c r="DS115" s="8">
        <v>4.9000000000000004</v>
      </c>
      <c r="DT115" s="8"/>
      <c r="FA115" s="8">
        <v>13.1</v>
      </c>
      <c r="FB115" s="8"/>
      <c r="FC115" s="8"/>
      <c r="FD115" s="8"/>
      <c r="FE115" s="8"/>
      <c r="GP115" s="8">
        <v>6.2</v>
      </c>
      <c r="GQ115" s="8"/>
      <c r="HB115" s="8">
        <v>13.1</v>
      </c>
      <c r="HC115" s="8"/>
      <c r="HD115" s="8"/>
      <c r="HE115" s="8"/>
      <c r="HF115" s="8"/>
      <c r="HG115" s="8"/>
      <c r="IF115" s="8">
        <v>3.5</v>
      </c>
      <c r="JE115" s="8">
        <v>6.2</v>
      </c>
      <c r="JF115" s="8"/>
      <c r="JG115" s="8"/>
      <c r="JH115" s="8"/>
      <c r="JI115" s="8"/>
    </row>
    <row r="116" spans="1:341" ht="13.2">
      <c r="A116" s="9" t="str">
        <f>IF(ISNUMBER(SEARCH(",",B116)),B116,MID(B116,SEARCH(" ",B116)+1,256) &amp; ", " &amp; LEFT(B116,SEARCH(" ",B116)-1))</f>
        <v>Pert, Gareth</v>
      </c>
      <c r="B116" s="6" t="s">
        <v>622</v>
      </c>
      <c r="C116" s="7">
        <f>SUM(D116:AYO116)</f>
        <v>72.2</v>
      </c>
      <c r="AQ116" s="8">
        <v>13.1</v>
      </c>
      <c r="BE116" s="8">
        <v>9</v>
      </c>
      <c r="DC116" s="8">
        <v>6.2</v>
      </c>
      <c r="DJ116" s="8">
        <v>13.1</v>
      </c>
      <c r="DS116" s="8">
        <v>4.9000000000000004</v>
      </c>
      <c r="DT116" s="8"/>
      <c r="EP116" s="8">
        <v>6.2</v>
      </c>
      <c r="EQ116" s="8"/>
      <c r="ER116" s="8"/>
      <c r="ES116" s="8"/>
      <c r="ET116" s="8"/>
      <c r="EU116" s="8"/>
      <c r="EV116" s="8"/>
      <c r="EW116" s="8"/>
      <c r="EX116" s="8"/>
      <c r="EY116" s="8">
        <v>6.2</v>
      </c>
      <c r="IF116" s="8">
        <v>3.5</v>
      </c>
      <c r="KH116" s="8">
        <v>5</v>
      </c>
      <c r="KI116" s="8"/>
      <c r="KJ116" s="8"/>
      <c r="MC116" s="8">
        <v>5</v>
      </c>
    </row>
    <row r="117" spans="1:341" ht="13.2">
      <c r="A117" s="9" t="str">
        <f>IF(ISNUMBER(SEARCH(",",B117)),B117,MID(B117,SEARCH(" ",B117)+1,256) &amp; ", " &amp; LEFT(B117,SEARCH(" ",B117)-1))</f>
        <v>Holt, Tim</v>
      </c>
      <c r="B117" s="6" t="s">
        <v>965</v>
      </c>
      <c r="C117" s="7">
        <f>SUM(D117:AYO117)</f>
        <v>71.700000000000017</v>
      </c>
      <c r="H117" s="8">
        <v>6.2</v>
      </c>
      <c r="I117" s="8"/>
      <c r="U117" s="8">
        <v>7.4</v>
      </c>
      <c r="AQ117" s="8">
        <v>13.1</v>
      </c>
      <c r="AU117" s="8">
        <v>6.2</v>
      </c>
      <c r="BE117" s="8">
        <v>9</v>
      </c>
      <c r="BU117" s="8">
        <v>6.2</v>
      </c>
      <c r="CH117" s="8">
        <v>2.4</v>
      </c>
      <c r="KC117" s="8">
        <v>6.2</v>
      </c>
      <c r="KH117" s="8">
        <v>5</v>
      </c>
      <c r="KI117" s="8"/>
      <c r="KJ117" s="8"/>
      <c r="LD117" s="8">
        <v>10</v>
      </c>
      <c r="LE117" s="8"/>
      <c r="LF117" s="8"/>
      <c r="LG117" s="8"/>
      <c r="LH117" s="8"/>
    </row>
    <row r="118" spans="1:341" ht="13.2">
      <c r="A118" s="9" t="str">
        <f>IF(ISNUMBER(SEARCH(",",B118)),B118,MID(B118,SEARCH(" ",B118)+1,256) &amp; ", " &amp; LEFT(B118,SEARCH(" ",B118)-1))</f>
        <v>Sharman, Jimmy</v>
      </c>
      <c r="B118" s="6" t="s">
        <v>681</v>
      </c>
      <c r="C118" s="7">
        <f>SUM(D118:AYO118)</f>
        <v>71.600000000000009</v>
      </c>
      <c r="BE118" s="8">
        <v>9</v>
      </c>
      <c r="BK118" s="8">
        <v>21</v>
      </c>
      <c r="DJ118" s="8">
        <v>13.1</v>
      </c>
      <c r="DS118" s="8">
        <v>4.9000000000000004</v>
      </c>
      <c r="DT118" s="8"/>
      <c r="GF118" s="8">
        <v>6.2</v>
      </c>
      <c r="GG118" s="8"/>
      <c r="GH118" s="8"/>
      <c r="JN118" s="8">
        <v>6.2</v>
      </c>
      <c r="KC118" s="8">
        <v>6.2</v>
      </c>
      <c r="MC118" s="8">
        <v>5</v>
      </c>
    </row>
    <row r="119" spans="1:341" ht="13.2">
      <c r="A119" s="9" t="str">
        <f>IF(ISNUMBER(SEARCH(",",B119)),B119,MID(B119,SEARCH(" ",B119)+1,256) &amp; ", " &amp; LEFT(B119,SEARCH(" ",B119)-1))</f>
        <v>Keats, Peter</v>
      </c>
      <c r="B119" s="6" t="s">
        <v>880</v>
      </c>
      <c r="C119" s="7">
        <f>SUM(D119:AYO119)</f>
        <v>71.300000000000011</v>
      </c>
      <c r="AQ119" s="8">
        <v>13.1</v>
      </c>
      <c r="AV119" s="8"/>
      <c r="AW119" s="8">
        <v>13.1</v>
      </c>
      <c r="BI119" s="8">
        <v>6.2</v>
      </c>
      <c r="BJ119" s="8"/>
      <c r="BK119" s="8"/>
      <c r="DC119" s="8">
        <v>6.2</v>
      </c>
      <c r="DJ119" s="8">
        <v>13.1</v>
      </c>
      <c r="FT119" s="8">
        <v>7.7</v>
      </c>
      <c r="FU119" s="8"/>
      <c r="IL119" s="8">
        <v>11.9</v>
      </c>
    </row>
    <row r="120" spans="1:341" ht="13.2">
      <c r="A120" s="9" t="str">
        <f>IF(ISNUMBER(SEARCH(",",B120)),B120,MID(B120,SEARCH(" ",B120)+1,256) &amp; ", " &amp; LEFT(B120,SEARCH(" ",B120)-1))</f>
        <v>Nuttgens, Tom</v>
      </c>
      <c r="B120" s="6" t="s">
        <v>972</v>
      </c>
      <c r="C120" s="7">
        <f>SUM(D120:AYO120)</f>
        <v>71.3</v>
      </c>
      <c r="CT120" s="8">
        <v>3.8</v>
      </c>
      <c r="CU120" s="8"/>
      <c r="EG120" s="8">
        <v>3.8</v>
      </c>
      <c r="EQ120" s="8">
        <v>5.7</v>
      </c>
      <c r="ER120" s="8"/>
      <c r="FF120" s="8">
        <v>3.8</v>
      </c>
      <c r="FH120" s="8">
        <v>6.2</v>
      </c>
      <c r="GH120" s="8">
        <v>3.2</v>
      </c>
      <c r="GT120" s="8">
        <v>5.0999999999999996</v>
      </c>
      <c r="GU120" s="8"/>
      <c r="GV120" s="8"/>
      <c r="HX120" s="8">
        <v>4.9000000000000004</v>
      </c>
      <c r="HY120" s="8"/>
      <c r="IL120" s="8">
        <v>11.9</v>
      </c>
      <c r="JU120" s="8">
        <v>13.1</v>
      </c>
      <c r="JV120" s="8"/>
      <c r="LR120" s="8">
        <v>3.8</v>
      </c>
      <c r="LU120" s="8">
        <v>6</v>
      </c>
    </row>
    <row r="121" spans="1:341" ht="13.2">
      <c r="A121" s="9" t="str">
        <f>IF(ISNUMBER(SEARCH(",",B121)),B121,MID(B121,SEARCH(" ",B121)+1,256) &amp; ", " &amp; LEFT(B121,SEARCH(" ",B121)-1))</f>
        <v>Kenton, Lee</v>
      </c>
      <c r="B121" s="6" t="s">
        <v>755</v>
      </c>
      <c r="C121" s="7">
        <f>SUM(D121:AYO121)</f>
        <v>70.5</v>
      </c>
      <c r="DJ121" s="8">
        <v>13.1</v>
      </c>
      <c r="EO121" s="8">
        <v>13.1</v>
      </c>
      <c r="FZ121" s="8">
        <v>26.2</v>
      </c>
      <c r="GA121" s="8"/>
      <c r="GB121" s="8"/>
      <c r="GC121" s="8"/>
      <c r="GD121" s="8"/>
      <c r="IL121" s="8">
        <v>11.9</v>
      </c>
      <c r="KC121" s="8">
        <v>6.2</v>
      </c>
    </row>
    <row r="122" spans="1:341" ht="13.2">
      <c r="A122" s="9" t="str">
        <f>IF(ISNUMBER(SEARCH(",",B122)),B122,MID(B122,SEARCH(" ",B122)+1,256) &amp; ", " &amp; LEFT(B122,SEARCH(" ",B122)-1))</f>
        <v>Maloney, David</v>
      </c>
      <c r="B122" s="6" t="s">
        <v>584</v>
      </c>
      <c r="C122" s="7">
        <f>SUM(D122:AYO122)</f>
        <v>70.000000000000014</v>
      </c>
      <c r="M122" s="8">
        <v>10</v>
      </c>
      <c r="N122" s="8"/>
      <c r="O122" s="8"/>
      <c r="AM122" s="8">
        <v>7.7</v>
      </c>
      <c r="BT122" s="8">
        <v>9.9</v>
      </c>
      <c r="EC122" s="8">
        <v>6.2</v>
      </c>
      <c r="ED122" s="8"/>
      <c r="EE122" s="8"/>
      <c r="EF122" s="8"/>
      <c r="EQ122" s="8">
        <v>5.7</v>
      </c>
      <c r="ER122" s="8"/>
      <c r="FV122" s="8">
        <v>6.5</v>
      </c>
      <c r="FW122" s="8"/>
      <c r="FX122" s="8"/>
      <c r="FY122" s="8"/>
      <c r="FZ122" s="8"/>
      <c r="GA122" s="8"/>
      <c r="GB122" s="8"/>
      <c r="GC122" s="8"/>
      <c r="GD122" s="8"/>
      <c r="GH122" s="8">
        <v>3.2</v>
      </c>
      <c r="HF122" s="8">
        <v>5.2</v>
      </c>
      <c r="HG122" s="8"/>
      <c r="HV122" s="8">
        <v>3.7</v>
      </c>
      <c r="HW122" s="8"/>
      <c r="IF122" s="8">
        <v>3.5</v>
      </c>
      <c r="JX122" s="8">
        <v>4.4000000000000004</v>
      </c>
      <c r="JY122" s="8"/>
      <c r="JZ122" s="8"/>
      <c r="KA122" s="8"/>
      <c r="KB122" s="8"/>
      <c r="LF122" s="8">
        <v>4</v>
      </c>
      <c r="LG122" s="8"/>
      <c r="LH122" s="8"/>
    </row>
    <row r="123" spans="1:341" ht="13.2">
      <c r="A123" s="9" t="str">
        <f>IF(ISNUMBER(SEARCH(",",B123)),B123,MID(B123,SEARCH(" ",B123)+1,256) &amp; ", " &amp; LEFT(B123,SEARCH(" ",B123)-1))</f>
        <v>Lee, Joseph</v>
      </c>
      <c r="B123" s="6" t="s">
        <v>732</v>
      </c>
      <c r="C123" s="7">
        <f>SUM(D123:AYO123)</f>
        <v>69.099999999999994</v>
      </c>
      <c r="BK123" s="8">
        <v>21</v>
      </c>
      <c r="DJ123" s="8">
        <v>13.1</v>
      </c>
      <c r="EC123" s="8">
        <v>6.2</v>
      </c>
      <c r="ED123" s="8"/>
      <c r="EE123" s="8"/>
      <c r="EF123" s="8"/>
      <c r="HX123" s="8">
        <v>4.9000000000000004</v>
      </c>
      <c r="HY123" s="8"/>
      <c r="IL123" s="8">
        <v>11.9</v>
      </c>
      <c r="KH123" s="8">
        <v>5</v>
      </c>
      <c r="KI123" s="8"/>
      <c r="KJ123" s="8"/>
      <c r="KP123" s="8">
        <v>7</v>
      </c>
      <c r="KQ123" s="8"/>
      <c r="KR123" s="8"/>
      <c r="KS123" s="8"/>
    </row>
    <row r="124" spans="1:341" ht="13.2">
      <c r="A124" s="9" t="str">
        <f>IF(ISNUMBER(SEARCH(",",B124)),B124,MID(B124,SEARCH(" ",B124)+1,256) &amp; ", " &amp; LEFT(B124,SEARCH(" ",B124)-1))</f>
        <v>Ross, Simon</v>
      </c>
      <c r="B124" s="6" t="s">
        <v>944</v>
      </c>
      <c r="C124" s="7">
        <f>SUM(D124:AYO124)</f>
        <v>68.100000000000009</v>
      </c>
      <c r="H124" s="8">
        <v>6.2</v>
      </c>
      <c r="I124" s="8">
        <v>3.1</v>
      </c>
      <c r="AK124" s="8">
        <v>6.2</v>
      </c>
      <c r="AL124" s="8"/>
      <c r="AM124" s="8"/>
      <c r="AN124" s="8"/>
      <c r="AO124" s="8"/>
      <c r="AP124" s="8"/>
      <c r="CM124" s="8">
        <v>6.2</v>
      </c>
      <c r="CN124" s="8"/>
      <c r="CO124" s="8"/>
      <c r="CP124" s="8"/>
      <c r="DC124" s="8">
        <v>6.2</v>
      </c>
      <c r="DM124" s="8">
        <v>6.2</v>
      </c>
      <c r="EP124" s="8">
        <v>6.2</v>
      </c>
      <c r="EQ124" s="8"/>
      <c r="ER124" s="8"/>
      <c r="ES124" s="8"/>
      <c r="ET124" s="8"/>
      <c r="EU124" s="8"/>
      <c r="EV124" s="8"/>
      <c r="EW124" s="8"/>
      <c r="EX124" s="8"/>
      <c r="EY124" s="8">
        <v>6.2</v>
      </c>
      <c r="GP124" s="8">
        <v>6.2</v>
      </c>
      <c r="GQ124" s="8"/>
      <c r="HS124" s="8">
        <v>6.2</v>
      </c>
      <c r="JE124" s="8">
        <v>6.2</v>
      </c>
      <c r="JF124" s="8"/>
      <c r="JG124" s="8"/>
      <c r="JH124" s="8"/>
      <c r="JI124" s="8"/>
      <c r="LN124" s="8">
        <v>3</v>
      </c>
      <c r="LO124" s="8"/>
      <c r="LP124" s="8"/>
      <c r="LQ124" s="8"/>
    </row>
    <row r="125" spans="1:341" ht="13.2">
      <c r="A125" s="9" t="str">
        <f>IF(ISNUMBER(SEARCH(",",B125)),B125,MID(B125,SEARCH(" ",B125)+1,256) &amp; ", " &amp; LEFT(B125,SEARCH(" ",B125)-1))</f>
        <v>Mallinshaw, Joseph</v>
      </c>
      <c r="B125" s="6" t="s">
        <v>733</v>
      </c>
      <c r="C125" s="7">
        <f>SUM(D125:AYO125)</f>
        <v>68.099999999999994</v>
      </c>
      <c r="V125" s="8">
        <v>10</v>
      </c>
      <c r="AT125" s="8">
        <v>5.6</v>
      </c>
      <c r="DJ125" s="8">
        <v>13.1</v>
      </c>
      <c r="DV125" s="8">
        <v>6.2</v>
      </c>
      <c r="DW125" s="8"/>
      <c r="DX125" s="8"/>
      <c r="ES125" s="8">
        <v>6.2</v>
      </c>
      <c r="ET125" s="8"/>
      <c r="EU125" s="8"/>
      <c r="EV125" s="8"/>
      <c r="EW125" s="8"/>
      <c r="EX125" s="8"/>
      <c r="GE125" s="8">
        <v>4.5</v>
      </c>
      <c r="GV125" s="8">
        <v>6.7</v>
      </c>
      <c r="HX125" s="8">
        <v>4.9000000000000004</v>
      </c>
      <c r="HY125" s="8"/>
      <c r="KB125" s="8">
        <v>3.9</v>
      </c>
      <c r="KP125" s="8">
        <v>7</v>
      </c>
      <c r="KQ125" s="8"/>
      <c r="KR125" s="8"/>
      <c r="KS125" s="8"/>
    </row>
    <row r="126" spans="1:341" ht="13.2">
      <c r="A126" s="9" t="str">
        <f>IF(ISNUMBER(SEARCH(",",B126)),B126,MID(B126,SEARCH(" ",B126)+1,256) &amp; ", " &amp; LEFT(B126,SEARCH(" ",B126)-1))</f>
        <v>Rimmer, Matt</v>
      </c>
      <c r="B126" s="6" t="s">
        <v>823</v>
      </c>
      <c r="C126" s="7">
        <f>SUM(D126:AYO126)</f>
        <v>67.900000000000006</v>
      </c>
      <c r="CH126" s="8">
        <v>2.4</v>
      </c>
      <c r="CX126" s="8">
        <v>3.1</v>
      </c>
      <c r="CY126" s="8"/>
      <c r="DC126" s="8">
        <v>6.2</v>
      </c>
      <c r="DJ126" s="8">
        <v>13.1</v>
      </c>
      <c r="EA126" s="8">
        <v>26.2</v>
      </c>
      <c r="EB126" s="8"/>
      <c r="EC126" s="8"/>
      <c r="ED126" s="8"/>
      <c r="EE126" s="8"/>
      <c r="EF126" s="8"/>
      <c r="IL126" s="8">
        <v>11.9</v>
      </c>
      <c r="KH126" s="8">
        <v>5</v>
      </c>
      <c r="KI126" s="8"/>
      <c r="KJ126" s="8"/>
    </row>
    <row r="127" spans="1:341" ht="13.2">
      <c r="A127" s="9" t="str">
        <f>IF(ISNUMBER(SEARCH(",",B127)),B127,MID(B127,SEARCH(" ",B127)+1,256) &amp; ", " &amp; LEFT(B127,SEARCH(" ",B127)-1))</f>
        <v>Sibley, Kevin</v>
      </c>
      <c r="B127" s="6" t="s">
        <v>749</v>
      </c>
      <c r="C127" s="7">
        <f>SUM(D127:AYO127)</f>
        <v>67.5</v>
      </c>
      <c r="CN127" s="8">
        <v>20</v>
      </c>
      <c r="CO127" s="8"/>
      <c r="CP127" s="8"/>
      <c r="DC127" s="8">
        <v>6.2</v>
      </c>
      <c r="EA127" s="8">
        <v>26.2</v>
      </c>
      <c r="EB127" s="8"/>
      <c r="EC127" s="8"/>
      <c r="ED127" s="8"/>
      <c r="EE127" s="8"/>
      <c r="EF127" s="8"/>
      <c r="EP127" s="8">
        <v>6.2</v>
      </c>
      <c r="EQ127" s="8"/>
      <c r="ER127" s="8"/>
      <c r="ES127" s="8"/>
      <c r="ET127" s="8"/>
      <c r="EU127" s="8"/>
      <c r="EV127" s="8"/>
      <c r="EW127" s="8"/>
      <c r="EX127" s="8"/>
      <c r="GT127" s="8">
        <v>5.0999999999999996</v>
      </c>
      <c r="GU127" s="8"/>
      <c r="GV127" s="8"/>
      <c r="KV127" s="8">
        <v>3.8</v>
      </c>
    </row>
    <row r="128" spans="1:341" ht="13.2">
      <c r="A128" s="9" t="str">
        <f>IF(ISNUMBER(SEARCH(",",B128)),B128,MID(B128,SEARCH(" ",B128)+1,256) &amp; ", " &amp; LEFT(B128,SEARCH(" ",B128)-1))</f>
        <v>Hails, Nick</v>
      </c>
      <c r="B128" s="6" t="s">
        <v>862</v>
      </c>
      <c r="C128" s="7">
        <f>SUM(D128:AYO128)</f>
        <v>67.2</v>
      </c>
      <c r="Y128" s="8">
        <v>6.2</v>
      </c>
      <c r="Z128" s="8"/>
      <c r="AA128" s="8"/>
      <c r="AX128" s="8">
        <v>6.2</v>
      </c>
      <c r="DC128" s="8">
        <v>6.2</v>
      </c>
      <c r="FF128" s="8">
        <v>3.8</v>
      </c>
      <c r="GR128" s="8">
        <v>3.8</v>
      </c>
      <c r="GS128" s="8"/>
      <c r="HV128" s="8">
        <v>3.7</v>
      </c>
      <c r="HW128" s="8"/>
      <c r="IE128" s="8">
        <v>3.8</v>
      </c>
      <c r="IF128" s="8"/>
      <c r="JL128" s="8">
        <v>4.5</v>
      </c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>
        <v>3.8</v>
      </c>
      <c r="JX128" s="8">
        <v>4.4000000000000004</v>
      </c>
      <c r="JY128" s="8"/>
      <c r="JZ128" s="8"/>
      <c r="KA128" s="8"/>
      <c r="KB128" s="8"/>
      <c r="KC128" s="8">
        <v>6.2</v>
      </c>
      <c r="KP128" s="8">
        <v>7</v>
      </c>
      <c r="KQ128" s="8"/>
      <c r="KR128" s="8"/>
      <c r="KS128" s="8"/>
      <c r="KV128" s="8">
        <v>3.8</v>
      </c>
      <c r="LR128" s="8">
        <v>3.8</v>
      </c>
    </row>
    <row r="129" spans="1:342" ht="13.2">
      <c r="A129" s="9" t="str">
        <f>IF(ISNUMBER(SEARCH(",",B129)),B129,MID(B129,SEARCH(" ",B129)+1,256) &amp; ", " &amp; LEFT(B129,SEARCH(" ",B129)-1))</f>
        <v>Brannan, Jason</v>
      </c>
      <c r="B129" s="6" t="s">
        <v>677</v>
      </c>
      <c r="C129" s="7">
        <f>SUM(D129:AYO129)</f>
        <v>66.599999999999994</v>
      </c>
      <c r="V129" s="8">
        <v>10</v>
      </c>
      <c r="AT129" s="8">
        <v>5.6</v>
      </c>
      <c r="DC129" s="8">
        <v>6.2</v>
      </c>
      <c r="EI129" s="8">
        <v>5.4</v>
      </c>
      <c r="EJ129" s="8"/>
      <c r="EK129" s="8"/>
      <c r="EL129" s="8"/>
      <c r="EM129" s="8"/>
      <c r="EN129" s="8"/>
      <c r="EO129" s="8"/>
      <c r="EP129" s="8">
        <v>6.2</v>
      </c>
      <c r="EQ129" s="8"/>
      <c r="ER129" s="8"/>
      <c r="ES129" s="8"/>
      <c r="ET129" s="8"/>
      <c r="EU129" s="8"/>
      <c r="EV129" s="8"/>
      <c r="EW129" s="8"/>
      <c r="EX129" s="8"/>
      <c r="GE129" s="8">
        <v>4.5</v>
      </c>
      <c r="HX129" s="8">
        <v>4.9000000000000004</v>
      </c>
      <c r="HY129" s="8"/>
      <c r="IL129" s="8">
        <v>11.9</v>
      </c>
      <c r="KB129" s="8">
        <v>3.9</v>
      </c>
      <c r="LQ129" s="8">
        <v>8</v>
      </c>
    </row>
    <row r="130" spans="1:342" ht="13.2">
      <c r="A130" s="9" t="str">
        <f>IF(ISNUMBER(SEARCH(",",B130)),B130,MID(B130,SEARCH(" ",B130)+1,256) &amp; ", " &amp; LEFT(B130,SEARCH(" ",B130)-1))</f>
        <v>Boreman, James</v>
      </c>
      <c r="B130" s="6" t="s">
        <v>647</v>
      </c>
      <c r="C130" s="7">
        <f>SUM(D130:AYO130)</f>
        <v>65.7</v>
      </c>
      <c r="AQ130" s="8">
        <v>13.1</v>
      </c>
      <c r="BE130" s="8">
        <v>9</v>
      </c>
      <c r="DC130" s="8">
        <v>6.2</v>
      </c>
      <c r="DJ130" s="8">
        <v>13.1</v>
      </c>
      <c r="EP130" s="8">
        <v>6.2</v>
      </c>
      <c r="EQ130" s="8"/>
      <c r="ER130" s="8"/>
      <c r="ES130" s="8"/>
      <c r="ET130" s="8"/>
      <c r="EU130" s="8"/>
      <c r="EV130" s="8"/>
      <c r="EW130" s="8"/>
      <c r="EX130" s="8"/>
      <c r="EY130" s="8">
        <v>6.2</v>
      </c>
      <c r="IL130" s="8">
        <v>11.9</v>
      </c>
    </row>
    <row r="131" spans="1:342" ht="13.2">
      <c r="A131" s="9" t="str">
        <f>IF(ISNUMBER(SEARCH(",",B131)),B131,MID(B131,SEARCH(" ",B131)+1,256) &amp; ", " &amp; LEFT(B131,SEARCH(" ",B131)-1))</f>
        <v>Russell, Liam</v>
      </c>
      <c r="B131" s="6" t="s">
        <v>759</v>
      </c>
      <c r="C131" s="7">
        <f>SUM(D131:AYO131)</f>
        <v>65.7</v>
      </c>
      <c r="DB131" s="8">
        <v>26.2</v>
      </c>
      <c r="EP131" s="8">
        <v>6.2</v>
      </c>
      <c r="EQ131" s="8"/>
      <c r="ER131" s="8"/>
      <c r="ES131" s="8"/>
      <c r="ET131" s="8"/>
      <c r="EU131" s="8"/>
      <c r="EV131" s="8"/>
      <c r="EW131" s="8"/>
      <c r="EX131" s="8"/>
      <c r="JL131" s="8">
        <v>4.5</v>
      </c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KC131" s="8">
        <v>6.2</v>
      </c>
      <c r="KD131" s="8">
        <v>18.600000000000001</v>
      </c>
      <c r="LF131" s="8">
        <v>4</v>
      </c>
      <c r="LG131" s="8"/>
      <c r="LH131" s="8"/>
    </row>
    <row r="132" spans="1:342" ht="13.2">
      <c r="A132" s="9" t="str">
        <f>IF(ISNUMBER(SEARCH(",",B132)),B132,MID(B132,SEARCH(" ",B132)+1,256) &amp; ", " &amp; LEFT(B132,SEARCH(" ",B132)-1))</f>
        <v>Guy, Chris</v>
      </c>
      <c r="B132" s="6" t="s">
        <v>511</v>
      </c>
      <c r="C132" s="7">
        <f>SUM(D132:AYO132)</f>
        <v>65.400000000000006</v>
      </c>
      <c r="H132" s="8">
        <v>6.2</v>
      </c>
      <c r="I132" s="8"/>
      <c r="U132" s="8">
        <v>7.4</v>
      </c>
      <c r="AU132" s="8">
        <v>6.2</v>
      </c>
      <c r="CH132" s="8">
        <v>2.4</v>
      </c>
      <c r="CX132" s="8">
        <v>3.1</v>
      </c>
      <c r="CY132" s="8"/>
      <c r="EY132" s="8">
        <v>6.2</v>
      </c>
      <c r="FH132" s="8">
        <v>6.2</v>
      </c>
      <c r="IF132" s="8">
        <v>3.5</v>
      </c>
      <c r="IX132" s="8">
        <v>3.1</v>
      </c>
      <c r="IY132" s="8"/>
      <c r="IZ132" s="8"/>
      <c r="JM132" s="8">
        <v>3.1</v>
      </c>
      <c r="LD132" s="8">
        <v>10</v>
      </c>
      <c r="LE132" s="8"/>
      <c r="LF132" s="8"/>
      <c r="LG132" s="8"/>
      <c r="LH132" s="8"/>
      <c r="LN132" s="8">
        <v>3</v>
      </c>
      <c r="LO132" s="8"/>
      <c r="LP132" s="8"/>
      <c r="LQ132" s="8"/>
      <c r="MC132" s="8">
        <v>5</v>
      </c>
    </row>
    <row r="133" spans="1:342" ht="13.2">
      <c r="A133" s="9" t="str">
        <f>IF(ISNUMBER(SEARCH(",",B133)),B133,MID(B133,SEARCH(" ",B133)+1,256) &amp; ", " &amp; LEFT(B133,SEARCH(" ",B133)-1))</f>
        <v>Stevenson, Russell</v>
      </c>
      <c r="B133" s="6" t="s">
        <v>918</v>
      </c>
      <c r="C133" s="7">
        <f>SUM(D133:AYO133)</f>
        <v>64.7</v>
      </c>
      <c r="V133" s="8">
        <v>10</v>
      </c>
      <c r="AT133" s="8">
        <v>5.6</v>
      </c>
      <c r="DJ133" s="8">
        <v>13.1</v>
      </c>
      <c r="EI133" s="8">
        <v>5.4</v>
      </c>
      <c r="EJ133" s="8"/>
      <c r="EK133" s="8"/>
      <c r="EL133" s="8"/>
      <c r="EM133" s="8"/>
      <c r="EN133" s="8"/>
      <c r="EO133" s="8"/>
      <c r="GE133" s="8">
        <v>4.5</v>
      </c>
      <c r="KB133" s="8">
        <v>3.9</v>
      </c>
      <c r="KC133" s="8">
        <v>6.2</v>
      </c>
      <c r="MD133" s="8">
        <v>16</v>
      </c>
    </row>
    <row r="134" spans="1:342" ht="13.2">
      <c r="A134" s="9" t="str">
        <f>IF(ISNUMBER(SEARCH(",",B134)),B134,MID(B134,SEARCH(" ",B134)+1,256) &amp; ", " &amp; LEFT(B134,SEARCH(" ",B134)-1))</f>
        <v>Lyell, Tony</v>
      </c>
      <c r="B134" s="6" t="s">
        <v>979</v>
      </c>
      <c r="C134" s="7">
        <f>SUM(D134:AYO134)</f>
        <v>64.3</v>
      </c>
      <c r="AQ134" s="8">
        <v>13.1</v>
      </c>
      <c r="BZ134" s="8">
        <v>13.1</v>
      </c>
      <c r="CA134" s="8"/>
      <c r="CB134" s="8"/>
      <c r="DJ134" s="8">
        <v>13.1</v>
      </c>
      <c r="FA134" s="8">
        <v>13.1</v>
      </c>
      <c r="FB134" s="8"/>
      <c r="FC134" s="8"/>
      <c r="FD134" s="8"/>
      <c r="FE134" s="8"/>
      <c r="IL134" s="8">
        <v>11.9</v>
      </c>
    </row>
    <row r="135" spans="1:342" ht="13.2">
      <c r="A135" s="9" t="str">
        <f>IF(ISNUMBER(SEARCH(",",B135)),B135,MID(B135,SEARCH(" ",B135)+1,256) &amp; ", " &amp; LEFT(B135,SEARCH(" ",B135)-1))</f>
        <v>Norman, Mark</v>
      </c>
      <c r="B135" s="6" t="s">
        <v>792</v>
      </c>
      <c r="C135" s="7">
        <f>SUM(D135:AYO135)</f>
        <v>64.3</v>
      </c>
      <c r="BD135" s="8">
        <v>13.1</v>
      </c>
      <c r="DJ135" s="8">
        <v>13.1</v>
      </c>
      <c r="EA135" s="8">
        <v>26.2</v>
      </c>
      <c r="EB135" s="8"/>
      <c r="EC135" s="8"/>
      <c r="ED135" s="8"/>
      <c r="EE135" s="8"/>
      <c r="EF135" s="8"/>
      <c r="IL135" s="8">
        <v>11.9</v>
      </c>
    </row>
    <row r="136" spans="1:342" ht="13.2">
      <c r="A136" s="9" t="str">
        <f>IF(ISNUMBER(SEARCH(",",B136)),B136,MID(B136,SEARCH(" ",B136)+1,256) &amp; ", " &amp; LEFT(B136,SEARCH(" ",B136)-1))</f>
        <v>Wilson, Mark</v>
      </c>
      <c r="B136" s="6" t="s">
        <v>804</v>
      </c>
      <c r="C136" s="7">
        <f>SUM(D136:AYO136)</f>
        <v>64.3</v>
      </c>
      <c r="DB136" s="8">
        <v>26.2</v>
      </c>
      <c r="EA136" s="8">
        <v>26.2</v>
      </c>
      <c r="EB136" s="8"/>
      <c r="EC136" s="8"/>
      <c r="ED136" s="8"/>
      <c r="EE136" s="8"/>
      <c r="EF136" s="8"/>
      <c r="IL136" s="8">
        <v>11.9</v>
      </c>
    </row>
    <row r="137" spans="1:342" ht="13.2">
      <c r="A137" s="9" t="str">
        <f>IF(ISNUMBER(SEARCH(",",B137)),B137,MID(B137,SEARCH(" ",B137)+1,256) &amp; ", " &amp; LEFT(B137,SEARCH(" ",B137)-1))</f>
        <v>Bishop, Adam</v>
      </c>
      <c r="B137" s="6" t="s">
        <v>401</v>
      </c>
      <c r="C137" s="7">
        <f>SUM(D137:AYO137)</f>
        <v>64</v>
      </c>
      <c r="BE137" s="8">
        <v>9</v>
      </c>
      <c r="CF137" s="8">
        <v>6.2</v>
      </c>
      <c r="DJ137" s="8">
        <v>13.1</v>
      </c>
      <c r="HF137" s="8">
        <v>5.2</v>
      </c>
      <c r="HG137" s="8"/>
      <c r="IL137" s="8">
        <v>11.9</v>
      </c>
      <c r="JB137" s="8">
        <v>6.2</v>
      </c>
      <c r="JC137" s="8"/>
      <c r="JD137" s="8"/>
      <c r="JE137" s="8"/>
      <c r="JF137" s="8"/>
      <c r="JG137" s="8"/>
      <c r="JH137" s="8"/>
      <c r="JI137" s="8"/>
      <c r="JY137" s="8">
        <v>6.2</v>
      </c>
      <c r="JZ137" s="8"/>
      <c r="KA137" s="8"/>
      <c r="KB137" s="8"/>
      <c r="KC137" s="8">
        <v>6.2</v>
      </c>
    </row>
    <row r="138" spans="1:342" ht="13.2">
      <c r="A138" s="9" t="str">
        <f>IF(ISNUMBER(SEARCH(",",B138)),B138,MID(B138,SEARCH(" ",B138)+1,256) &amp; ", " &amp; LEFT(B138,SEARCH(" ",B138)-1))</f>
        <v>Bishop, Robert</v>
      </c>
      <c r="B138" s="6" t="s">
        <v>909</v>
      </c>
      <c r="C138" s="7">
        <f>SUM(D138:AYO138)</f>
        <v>63.900000000000006</v>
      </c>
      <c r="P138" s="8">
        <v>6.2</v>
      </c>
      <c r="BQ138" s="8">
        <v>13.1</v>
      </c>
      <c r="BR138" s="8"/>
      <c r="BS138" s="8"/>
      <c r="BT138" s="8"/>
      <c r="CH138" s="8">
        <v>2.4</v>
      </c>
      <c r="CX138" s="8">
        <v>5.2</v>
      </c>
      <c r="CY138" s="8"/>
      <c r="DC138" s="8">
        <v>6.2</v>
      </c>
      <c r="DJ138" s="8">
        <v>13.1</v>
      </c>
      <c r="FC138" s="8">
        <v>6.2</v>
      </c>
      <c r="FD138" s="8"/>
      <c r="FE138" s="8"/>
      <c r="HJ138" s="8">
        <v>4.5</v>
      </c>
      <c r="KP138" s="8">
        <v>7</v>
      </c>
      <c r="KQ138" s="8"/>
      <c r="KR138" s="8"/>
      <c r="KS138" s="8"/>
    </row>
    <row r="139" spans="1:342" ht="13.2">
      <c r="A139" s="9" t="str">
        <f>IF(ISNUMBER(SEARCH(",",B139)),B139,MID(B139,SEARCH(" ",B139)+1,256) &amp; ", " &amp; LEFT(B139,SEARCH(" ",B139)-1))</f>
        <v>Sanderson, Ben</v>
      </c>
      <c r="B139" s="6" t="s">
        <v>496</v>
      </c>
      <c r="C139" s="7">
        <f>SUM(D139:AYO139)</f>
        <v>63.800000000000004</v>
      </c>
      <c r="AQ139" s="8">
        <v>13.1</v>
      </c>
      <c r="BE139" s="8">
        <v>9</v>
      </c>
      <c r="BL139" s="8">
        <v>6.2</v>
      </c>
      <c r="DJ139" s="8">
        <v>13.1</v>
      </c>
      <c r="EP139" s="8">
        <v>6.2</v>
      </c>
      <c r="EQ139" s="8"/>
      <c r="ER139" s="8"/>
      <c r="ES139" s="8"/>
      <c r="ET139" s="8"/>
      <c r="EU139" s="8"/>
      <c r="EV139" s="8"/>
      <c r="EW139" s="8"/>
      <c r="EX139" s="8"/>
      <c r="KC139" s="8">
        <v>6.2</v>
      </c>
      <c r="LD139" s="8">
        <v>10</v>
      </c>
      <c r="LE139" s="8"/>
      <c r="LF139" s="8"/>
      <c r="LG139" s="8"/>
      <c r="LH139" s="8"/>
    </row>
    <row r="140" spans="1:342" ht="13.2">
      <c r="A140" s="9" t="str">
        <f>IF(ISNUMBER(SEARCH(",",B140)),B140,MID(B140,SEARCH(" ",B140)+1,256) &amp; ", " &amp; LEFT(B140,SEARCH(" ",B140)-1))</f>
        <v>Liddle, John</v>
      </c>
      <c r="B140" s="6" t="s">
        <v>707</v>
      </c>
      <c r="C140" s="7">
        <f>SUM(D140:AYO140)</f>
        <v>63.6</v>
      </c>
      <c r="DJ140" s="8">
        <v>13.1</v>
      </c>
      <c r="GA140" s="8">
        <v>6.2</v>
      </c>
      <c r="GB140" s="8"/>
      <c r="GC140" s="8"/>
      <c r="GD140" s="8"/>
      <c r="HY140" s="8">
        <v>13.1</v>
      </c>
      <c r="IL140" s="8">
        <v>11.9</v>
      </c>
      <c r="KC140" s="8">
        <v>6.2</v>
      </c>
      <c r="KQ140" s="8">
        <v>13.1</v>
      </c>
      <c r="KR140" s="8"/>
      <c r="KS140" s="8"/>
    </row>
    <row r="141" spans="1:342" ht="13.2">
      <c r="A141" s="9" t="str">
        <f>IF(ISNUMBER(SEARCH(",",B141)),B141,MID(B141,SEARCH(" ",B141)+1,256) &amp; ", " &amp; LEFT(B141,SEARCH(" ",B141)-1))</f>
        <v>Shkul, Sergei</v>
      </c>
      <c r="B141" s="6" t="s">
        <v>933</v>
      </c>
      <c r="C141" s="7">
        <f>SUM(D141:AYO141)</f>
        <v>63.599999999999994</v>
      </c>
      <c r="BL141" s="8">
        <v>6.2</v>
      </c>
      <c r="CF141" s="8">
        <v>6.2</v>
      </c>
      <c r="EP141" s="8">
        <v>6.2</v>
      </c>
      <c r="EQ141" s="8"/>
      <c r="ER141" s="8"/>
      <c r="ES141" s="8"/>
      <c r="ET141" s="8"/>
      <c r="EU141" s="8"/>
      <c r="EV141" s="8"/>
      <c r="EW141" s="8"/>
      <c r="EX141" s="8"/>
      <c r="EY141" s="8">
        <v>6.2</v>
      </c>
      <c r="FK141" s="8">
        <v>20</v>
      </c>
      <c r="FL141" s="8"/>
      <c r="FM141" s="8"/>
      <c r="FN141" s="8"/>
      <c r="FO141" s="8"/>
      <c r="GR141" s="8">
        <v>3.8</v>
      </c>
      <c r="GS141" s="8"/>
      <c r="JW141" s="8">
        <v>3.8</v>
      </c>
      <c r="KC141" s="8">
        <v>6.2</v>
      </c>
      <c r="MC141" s="8">
        <v>5</v>
      </c>
    </row>
    <row r="142" spans="1:342" ht="13.2">
      <c r="A142" s="9" t="str">
        <f>IF(ISNUMBER(SEARCH(",",B142)),B142,MID(B142,SEARCH(" ",B142)+1,256) &amp; ", " &amp; LEFT(B142,SEARCH(" ",B142)-1))</f>
        <v>Blockley, Paul</v>
      </c>
      <c r="B142" s="6" t="s">
        <v>868</v>
      </c>
      <c r="C142" s="7">
        <f>SUM(D142:AYO142)</f>
        <v>63.100000000000009</v>
      </c>
      <c r="DC142" s="8">
        <v>6.2</v>
      </c>
      <c r="DJ142" s="8">
        <v>13.1</v>
      </c>
      <c r="DS142" s="8">
        <v>4.9000000000000004</v>
      </c>
      <c r="DT142" s="8"/>
      <c r="EP142" s="8">
        <v>6.2</v>
      </c>
      <c r="EQ142" s="8"/>
      <c r="ER142" s="8"/>
      <c r="ES142" s="8"/>
      <c r="ET142" s="8"/>
      <c r="EU142" s="8"/>
      <c r="EV142" s="8"/>
      <c r="EW142" s="8"/>
      <c r="EX142" s="8"/>
      <c r="GS142" s="8">
        <v>3.7</v>
      </c>
      <c r="HF142" s="8">
        <v>5.2</v>
      </c>
      <c r="HG142" s="8"/>
      <c r="HT142" s="8">
        <v>5</v>
      </c>
      <c r="HV142" s="8">
        <v>3.7</v>
      </c>
      <c r="HW142" s="8"/>
      <c r="JL142" s="8">
        <v>4.5</v>
      </c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X142" s="8">
        <v>4.4000000000000004</v>
      </c>
      <c r="JY142" s="8"/>
      <c r="JZ142" s="8"/>
      <c r="KA142" s="8"/>
      <c r="KB142" s="8"/>
      <c r="KC142" s="8">
        <v>6.2</v>
      </c>
    </row>
    <row r="143" spans="1:342" ht="13.2">
      <c r="A143" s="9" t="str">
        <f>IF(ISNUMBER(SEARCH(",",B143)),B143,MID(B143,SEARCH(" ",B143)+1,256) &amp; ", " &amp; LEFT(B143,SEARCH(" ",B143)-1))</f>
        <v>Mason, James</v>
      </c>
      <c r="B143" s="6" t="s">
        <v>663</v>
      </c>
      <c r="C143" s="7">
        <f>SUM(D143:AYO143)</f>
        <v>61.1</v>
      </c>
      <c r="AQ143" s="8">
        <v>13.1</v>
      </c>
      <c r="DC143" s="8">
        <v>6.2</v>
      </c>
      <c r="DJ143" s="8">
        <v>13.1</v>
      </c>
      <c r="EG143" s="8">
        <v>3.8</v>
      </c>
      <c r="EY143" s="8">
        <v>6.2</v>
      </c>
      <c r="HF143" s="8">
        <v>5.2</v>
      </c>
      <c r="HG143" s="8"/>
      <c r="ID143" s="8">
        <v>6.2</v>
      </c>
      <c r="IF143" s="8">
        <v>3.5</v>
      </c>
      <c r="KV143" s="8">
        <v>3.8</v>
      </c>
    </row>
    <row r="144" spans="1:342" ht="13.2">
      <c r="A144" s="9" t="str">
        <f>IF(ISNUMBER(SEARCH(",",B144)),B144,MID(B144,SEARCH(" ",B144)+1,256) &amp; ", " &amp; LEFT(B144,SEARCH(" ",B144)-1))</f>
        <v>Green, Andy</v>
      </c>
      <c r="B144" s="6" t="s">
        <v>473</v>
      </c>
      <c r="C144" s="7">
        <f>SUM(D144:AYO144)</f>
        <v>60.999999999999993</v>
      </c>
      <c r="V144" s="8">
        <v>10</v>
      </c>
      <c r="CL144" s="8">
        <v>21.2</v>
      </c>
      <c r="CT144" s="8">
        <v>3.8</v>
      </c>
      <c r="CU144" s="8"/>
      <c r="EG144" s="8">
        <v>3.8</v>
      </c>
      <c r="EI144" s="8">
        <v>5.4</v>
      </c>
      <c r="EJ144" s="8"/>
      <c r="EK144" s="8"/>
      <c r="EL144" s="8"/>
      <c r="EM144" s="8"/>
      <c r="EN144" s="8"/>
      <c r="EO144" s="8"/>
      <c r="HX144" s="8">
        <v>4.9000000000000004</v>
      </c>
      <c r="HY144" s="8"/>
      <c r="KB144" s="8">
        <v>3.9</v>
      </c>
      <c r="LQ144" s="8">
        <v>8</v>
      </c>
    </row>
    <row r="145" spans="1:342" ht="13.2">
      <c r="A145" s="9" t="str">
        <f>IF(ISNUMBER(SEARCH(",",B145)),B145,MID(B145,SEARCH(" ",B145)+1,256) &amp; ", " &amp; LEFT(B145,SEARCH(" ",B145)-1))</f>
        <v>Fletcher, James</v>
      </c>
      <c r="B145" s="6" t="s">
        <v>652</v>
      </c>
      <c r="C145" s="7">
        <f>SUM(D145:AYO145)</f>
        <v>60.9</v>
      </c>
      <c r="V145" s="8">
        <v>10</v>
      </c>
      <c r="DJ145" s="8">
        <v>13.1</v>
      </c>
      <c r="EC145" s="8">
        <v>6.2</v>
      </c>
      <c r="ED145" s="8"/>
      <c r="EE145" s="8"/>
      <c r="EF145" s="8"/>
      <c r="EH145" s="8">
        <v>6.2</v>
      </c>
      <c r="IZ145" s="8">
        <v>25.4</v>
      </c>
    </row>
    <row r="146" spans="1:342" ht="13.2">
      <c r="A146" s="9" t="str">
        <f>IF(ISNUMBER(SEARCH(",",B146)),B146,MID(B146,SEARCH(" ",B146)+1,256) &amp; ", " &amp; LEFT(B146,SEARCH(" ",B146)-1))</f>
        <v>Smith, James</v>
      </c>
      <c r="B146" s="6" t="s">
        <v>672</v>
      </c>
      <c r="C146" s="7">
        <f>SUM(D146:AYO146)</f>
        <v>60.7</v>
      </c>
      <c r="AE146" s="8">
        <v>6.2</v>
      </c>
      <c r="AF146" s="8"/>
      <c r="AG146" s="8"/>
      <c r="AH146" s="8"/>
      <c r="AQ146" s="8">
        <v>13.1</v>
      </c>
      <c r="BE146" s="8">
        <v>9</v>
      </c>
      <c r="DI146" s="8">
        <v>26.2</v>
      </c>
      <c r="FH146" s="8">
        <v>6.2</v>
      </c>
    </row>
    <row r="147" spans="1:342" ht="13.2">
      <c r="A147" s="9" t="str">
        <f>IF(ISNUMBER(SEARCH(",",B147)),B147,MID(B147,SEARCH(" ",B147)+1,256) &amp; ", " &amp; LEFT(B147,SEARCH(" ",B147)-1))</f>
        <v>Baker, Vincent</v>
      </c>
      <c r="B147" s="6" t="s">
        <v>982</v>
      </c>
      <c r="C147" s="7">
        <f>SUM(D147:AYO147)</f>
        <v>60</v>
      </c>
      <c r="DX147" s="8">
        <v>60</v>
      </c>
    </row>
    <row r="148" spans="1:342" ht="13.2">
      <c r="A148" s="9" t="str">
        <f>IF(ISNUMBER(SEARCH(",",B148)),B148,MID(B148,SEARCH(" ",B148)+1,256) &amp; ", " &amp; LEFT(B148,SEARCH(" ",B148)-1))</f>
        <v>Smith, Steve</v>
      </c>
      <c r="B148" s="6" t="s">
        <v>958</v>
      </c>
      <c r="C148" s="7">
        <f>SUM(D148:AYO148)</f>
        <v>59.800000000000011</v>
      </c>
      <c r="BE148" s="8">
        <v>9</v>
      </c>
      <c r="DB148" s="8">
        <v>26.2</v>
      </c>
      <c r="EP148" s="8">
        <v>6.2</v>
      </c>
      <c r="EQ148" s="8"/>
      <c r="ER148" s="8"/>
      <c r="ES148" s="8"/>
      <c r="ET148" s="8"/>
      <c r="EU148" s="8"/>
      <c r="EV148" s="8"/>
      <c r="EW148" s="8"/>
      <c r="EX148" s="8"/>
      <c r="HV148" s="8">
        <v>3.7</v>
      </c>
      <c r="HW148" s="8"/>
      <c r="IF148" s="8">
        <v>3.5</v>
      </c>
      <c r="KC148" s="8">
        <v>6.2</v>
      </c>
      <c r="MC148" s="8">
        <v>5</v>
      </c>
    </row>
    <row r="149" spans="1:342" ht="13.2">
      <c r="A149" s="9" t="str">
        <f>IF(ISNUMBER(SEARCH(",",B149)),B149,MID(B149,SEARCH(" ",B149)+1,256) &amp; ", " &amp; LEFT(B149,SEARCH(" ",B149)-1))</f>
        <v>Kaczmarczyk, Maz</v>
      </c>
      <c r="B149" s="6" t="s">
        <v>843</v>
      </c>
      <c r="C149" s="7">
        <f>SUM(D149:AYO149)</f>
        <v>59.800000000000004</v>
      </c>
      <c r="CG149" s="8">
        <v>13.1</v>
      </c>
      <c r="DC149" s="8">
        <v>6.2</v>
      </c>
      <c r="DJ149" s="8">
        <v>13.1</v>
      </c>
      <c r="EY149" s="8">
        <v>6.2</v>
      </c>
      <c r="KC149" s="8">
        <v>6.2</v>
      </c>
      <c r="KH149" s="8">
        <v>5</v>
      </c>
      <c r="KI149" s="8"/>
      <c r="KJ149" s="8"/>
      <c r="LD149" s="8">
        <v>10</v>
      </c>
      <c r="LE149" s="8"/>
      <c r="LF149" s="8"/>
      <c r="LG149" s="8"/>
      <c r="LH149" s="8"/>
    </row>
    <row r="150" spans="1:342" ht="13.2">
      <c r="A150" s="9" t="str">
        <f>IF(ISNUMBER(SEARCH(",",B150)),B150,MID(B150,SEARCH(" ",B150)+1,256) &amp; ", " &amp; LEFT(B150,SEARCH(" ",B150)-1))</f>
        <v>Bilsborough, Tony</v>
      </c>
      <c r="B150" s="6" t="s">
        <v>977</v>
      </c>
      <c r="C150" s="7">
        <f>SUM(D150:AYO150)</f>
        <v>59.8</v>
      </c>
      <c r="U150" s="8">
        <v>7.4</v>
      </c>
      <c r="AQ150" s="8">
        <v>13.1</v>
      </c>
      <c r="BP150" s="8">
        <v>13.1</v>
      </c>
      <c r="BQ150" s="8"/>
      <c r="BR150" s="8"/>
      <c r="BS150" s="8"/>
      <c r="BT150" s="8"/>
      <c r="FZ150" s="8">
        <v>26.2</v>
      </c>
      <c r="GA150" s="8"/>
      <c r="GB150" s="8"/>
      <c r="GC150" s="8"/>
      <c r="GD150" s="8"/>
    </row>
    <row r="151" spans="1:342" ht="13.2">
      <c r="A151" s="9" t="str">
        <f>IF(ISNUMBER(SEARCH(",",B151)),B151,MID(B151,SEARCH(" ",B151)+1,256) &amp; ", " &amp; LEFT(B151,SEARCH(" ",B151)-1))</f>
        <v>Glaves, Andy</v>
      </c>
      <c r="B151" s="6" t="s">
        <v>471</v>
      </c>
      <c r="C151" s="7">
        <f>SUM(D151:AYO151)</f>
        <v>58.199999999999996</v>
      </c>
      <c r="AQ151" s="8">
        <v>13.1</v>
      </c>
      <c r="DJ151" s="8">
        <v>13.1</v>
      </c>
      <c r="GJ151" s="8">
        <v>13.1</v>
      </c>
      <c r="IL151" s="8">
        <v>11.9</v>
      </c>
      <c r="KP151" s="8">
        <v>7</v>
      </c>
      <c r="KQ151" s="8"/>
      <c r="KR151" s="8"/>
      <c r="KS151" s="8"/>
    </row>
    <row r="152" spans="1:342" ht="13.2">
      <c r="A152" s="9" t="str">
        <f>IF(ISNUMBER(SEARCH(",",B152)),B152,MID(B152,SEARCH(" ",B152)+1,256) &amp; ", " &amp; LEFT(B152,SEARCH(" ",B152)-1))</f>
        <v>Armitage, John</v>
      </c>
      <c r="B152" s="6" t="s">
        <v>693</v>
      </c>
      <c r="C152" s="7">
        <f>SUM(D152:AYO152)</f>
        <v>58</v>
      </c>
      <c r="R152" s="8">
        <v>13.3</v>
      </c>
      <c r="S152" s="8"/>
      <c r="T152" s="8"/>
      <c r="U152" s="8"/>
      <c r="AM152" s="8">
        <v>7.7</v>
      </c>
      <c r="DJ152" s="8">
        <v>13.1</v>
      </c>
      <c r="DS152" s="8">
        <v>4.9000000000000004</v>
      </c>
      <c r="DT152" s="8"/>
      <c r="EH152" s="8">
        <v>6.2</v>
      </c>
      <c r="JJ152" s="8">
        <v>4.5</v>
      </c>
      <c r="JL152" s="8">
        <v>4.5</v>
      </c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>
        <v>3.8</v>
      </c>
    </row>
    <row r="153" spans="1:342" ht="13.2">
      <c r="A153" s="9" t="str">
        <f>IF(ISNUMBER(SEARCH(",",B153)),B153,MID(B153,SEARCH(" ",B153)+1,256) &amp; ", " &amp; LEFT(B153,SEARCH(" ",B153)-1))</f>
        <v>Brown, Warren</v>
      </c>
      <c r="B153" s="6" t="s">
        <v>983</v>
      </c>
      <c r="C153" s="7">
        <f>SUM(D153:AYO153)</f>
        <v>57.3</v>
      </c>
      <c r="CT153" s="8">
        <v>3.8</v>
      </c>
      <c r="CU153" s="8"/>
      <c r="DJ153" s="8">
        <v>13.1</v>
      </c>
      <c r="EP153" s="8">
        <v>6.2</v>
      </c>
      <c r="EQ153" s="8"/>
      <c r="ER153" s="8"/>
      <c r="ES153" s="8"/>
      <c r="ET153" s="8"/>
      <c r="EU153" s="8"/>
      <c r="EV153" s="8"/>
      <c r="EW153" s="8"/>
      <c r="EX153" s="8"/>
      <c r="EY153" s="8">
        <v>6.2</v>
      </c>
      <c r="HX153" s="8">
        <v>4.9000000000000004</v>
      </c>
      <c r="HY153" s="8"/>
      <c r="IL153" s="8">
        <v>11.9</v>
      </c>
      <c r="KC153" s="8">
        <v>6.2</v>
      </c>
      <c r="KH153" s="8">
        <v>5</v>
      </c>
      <c r="KI153" s="8"/>
      <c r="KJ153" s="8"/>
    </row>
    <row r="154" spans="1:342" ht="13.2">
      <c r="A154" s="9" t="str">
        <f>IF(ISNUMBER(SEARCH(",",B154)),B154,MID(B154,SEARCH(" ",B154)+1,256) &amp; ", " &amp; LEFT(B154,SEARCH(" ",B154)-1))</f>
        <v>Rafiq, Saleem</v>
      </c>
      <c r="B154" s="6" t="s">
        <v>921</v>
      </c>
      <c r="C154" s="7">
        <f>SUM(D154:AYO154)</f>
        <v>57.20000000000001</v>
      </c>
      <c r="AZ154" s="8">
        <v>6.2</v>
      </c>
      <c r="BQ154" s="8">
        <v>13.1</v>
      </c>
      <c r="BR154" s="8"/>
      <c r="BS154" s="8"/>
      <c r="BT154" s="8"/>
      <c r="DJ154" s="8">
        <v>13.1</v>
      </c>
      <c r="EC154" s="8">
        <v>6.2</v>
      </c>
      <c r="ED154" s="8"/>
      <c r="EE154" s="8"/>
      <c r="EF154" s="8"/>
      <c r="FC154" s="8">
        <v>6.2</v>
      </c>
      <c r="FD154" s="8"/>
      <c r="FE154" s="8"/>
      <c r="JB154" s="8">
        <v>6.2</v>
      </c>
      <c r="JC154" s="8"/>
      <c r="JD154" s="8"/>
      <c r="JE154" s="8"/>
      <c r="JF154" s="8"/>
      <c r="JG154" s="8"/>
      <c r="JH154" s="8"/>
      <c r="JI154" s="8"/>
      <c r="KU154" s="8">
        <v>6.2</v>
      </c>
    </row>
    <row r="155" spans="1:342" ht="13.2">
      <c r="A155" s="9" t="str">
        <f>IF(ISNUMBER(SEARCH(",",B155)),B155,MID(B155,SEARCH(" ",B155)+1,256) &amp; ", " &amp; LEFT(B155,SEARCH(" ",B155)-1))</f>
        <v>Wiles, Simon</v>
      </c>
      <c r="B155" s="6" t="s">
        <v>945</v>
      </c>
      <c r="C155" s="7">
        <f>SUM(D155:AYO155)</f>
        <v>56.999999999999993</v>
      </c>
      <c r="FG155" s="8">
        <v>6.2</v>
      </c>
      <c r="FH155" s="8"/>
      <c r="FI155" s="8"/>
      <c r="FJ155" s="8">
        <v>5.5</v>
      </c>
      <c r="FK155" s="8"/>
      <c r="FL155" s="8"/>
      <c r="FM155" s="8"/>
      <c r="FN155" s="8"/>
      <c r="FO155" s="8"/>
      <c r="GH155" s="8">
        <v>3.2</v>
      </c>
      <c r="HC155" s="8">
        <v>4.7</v>
      </c>
      <c r="HD155" s="8"/>
      <c r="HE155" s="8"/>
      <c r="HF155" s="8">
        <v>5.2</v>
      </c>
      <c r="HG155" s="8"/>
      <c r="HX155" s="8">
        <v>4.9000000000000004</v>
      </c>
      <c r="HY155" s="8"/>
      <c r="IL155" s="8">
        <v>11.9</v>
      </c>
      <c r="JX155" s="8">
        <v>4.4000000000000004</v>
      </c>
      <c r="JY155" s="8"/>
      <c r="JZ155" s="8"/>
      <c r="KA155" s="8"/>
      <c r="KB155" s="8"/>
      <c r="KH155" s="8">
        <v>5</v>
      </c>
      <c r="KI155" s="8"/>
      <c r="KJ155" s="8"/>
      <c r="LU155" s="8">
        <v>6</v>
      </c>
    </row>
    <row r="156" spans="1:342" ht="13.2">
      <c r="A156" s="9" t="str">
        <f>IF(ISNUMBER(SEARCH(",",B156)),B156,MID(B156,SEARCH(" ",B156)+1,256) &amp; ", " &amp; LEFT(B156,SEARCH(" ",B156)-1))</f>
        <v>Walker, Chris</v>
      </c>
      <c r="B156" s="6" t="s">
        <v>528</v>
      </c>
      <c r="C156" s="7">
        <f>SUM(D156:AYO156)</f>
        <v>56.9</v>
      </c>
      <c r="BA156" s="8">
        <v>6.2</v>
      </c>
      <c r="BB156" s="8"/>
      <c r="DJ156" s="8">
        <v>13.1</v>
      </c>
      <c r="EQ156" s="8">
        <v>5.7</v>
      </c>
      <c r="ER156" s="8"/>
      <c r="FK156" s="8">
        <v>20</v>
      </c>
      <c r="FL156" s="8"/>
      <c r="FM156" s="8"/>
      <c r="FN156" s="8"/>
      <c r="FO156" s="8"/>
      <c r="HX156" s="8">
        <v>4.9000000000000004</v>
      </c>
      <c r="HY156" s="8"/>
      <c r="KP156" s="8">
        <v>7</v>
      </c>
      <c r="KQ156" s="8"/>
      <c r="KR156" s="8"/>
      <c r="KS156" s="8"/>
    </row>
    <row r="157" spans="1:342" ht="13.2">
      <c r="A157" s="9" t="str">
        <f>IF(ISNUMBER(SEARCH(",",B157)),B157,MID(B157,SEARCH(" ",B157)+1,256) &amp; ", " &amp; LEFT(B157,SEARCH(" ",B157)-1))</f>
        <v>Ramsell, Mark</v>
      </c>
      <c r="B157" s="6" t="s">
        <v>797</v>
      </c>
      <c r="C157" s="7">
        <f>SUM(D157:AYO157)</f>
        <v>55.7</v>
      </c>
      <c r="V157" s="8">
        <v>10</v>
      </c>
      <c r="AT157" s="8">
        <v>5.6</v>
      </c>
      <c r="BE157" s="8">
        <v>9</v>
      </c>
      <c r="KB157" s="8">
        <v>3.9</v>
      </c>
      <c r="KC157" s="8">
        <v>6.2</v>
      </c>
      <c r="KH157" s="8">
        <v>5</v>
      </c>
      <c r="KI157" s="8"/>
      <c r="KJ157" s="8"/>
      <c r="MD157" s="8">
        <v>16</v>
      </c>
    </row>
    <row r="158" spans="1:342" ht="13.2">
      <c r="A158" s="9" t="str">
        <f>IF(ISNUMBER(SEARCH(",",B158)),B158,MID(B158,SEARCH(" ",B158)+1,256) &amp; ", " &amp; LEFT(B158,SEARCH(" ",B158)-1))</f>
        <v>Adams, Richard</v>
      </c>
      <c r="B158" s="6" t="s">
        <v>891</v>
      </c>
      <c r="C158" s="7">
        <f>SUM(D158:AYO158)</f>
        <v>55.4</v>
      </c>
      <c r="AQ158" s="8">
        <v>13.1</v>
      </c>
      <c r="DC158" s="8">
        <v>6.2</v>
      </c>
      <c r="DJ158" s="8">
        <v>13.1</v>
      </c>
      <c r="DS158" s="8">
        <v>4.9000000000000004</v>
      </c>
      <c r="DT158" s="8"/>
      <c r="EP158" s="8">
        <v>6.2</v>
      </c>
      <c r="EQ158" s="8"/>
      <c r="ER158" s="8"/>
      <c r="ES158" s="8"/>
      <c r="ET158" s="8"/>
      <c r="EU158" s="8"/>
      <c r="EV158" s="8"/>
      <c r="EW158" s="8"/>
      <c r="EX158" s="8"/>
      <c r="IL158" s="8">
        <v>11.9</v>
      </c>
    </row>
    <row r="159" spans="1:342" ht="13.2">
      <c r="A159" s="9" t="str">
        <f>IF(ISNUMBER(SEARCH(",",B159)),B159,MID(B159,SEARCH(" ",B159)+1,256) &amp; ", " &amp; LEFT(B159,SEARCH(" ",B159)-1))</f>
        <v>Telford, Andy</v>
      </c>
      <c r="B159" s="6" t="s">
        <v>477</v>
      </c>
      <c r="C159" s="7">
        <f>SUM(D159:AYO159)</f>
        <v>54.3</v>
      </c>
      <c r="EP159" s="8">
        <v>6.2</v>
      </c>
      <c r="EQ159" s="8"/>
      <c r="ER159" s="8"/>
      <c r="ES159" s="8"/>
      <c r="ET159" s="8"/>
      <c r="EU159" s="8"/>
      <c r="EV159" s="8"/>
      <c r="EW159" s="8"/>
      <c r="EX159" s="8"/>
      <c r="GC159" s="8">
        <v>26.2</v>
      </c>
      <c r="IL159" s="8">
        <v>11.9</v>
      </c>
      <c r="LD159" s="8">
        <v>10</v>
      </c>
      <c r="LE159" s="8"/>
      <c r="LF159" s="8"/>
      <c r="LG159" s="8"/>
      <c r="LH159" s="8"/>
    </row>
    <row r="160" spans="1:342" ht="13.2">
      <c r="A160" s="9" t="str">
        <f>IF(ISNUMBER(SEARCH(",",B160)),B160,MID(B160,SEARCH(" ",B160)+1,256) &amp; ", " &amp; LEFT(B160,SEARCH(" ",B160)-1))</f>
        <v>Smith, Chris</v>
      </c>
      <c r="B160" s="6" t="s">
        <v>525</v>
      </c>
      <c r="C160" s="7">
        <f>SUM(D160:AYO160)</f>
        <v>53.8</v>
      </c>
      <c r="I160" s="8">
        <v>3.1</v>
      </c>
      <c r="DJ160" s="8">
        <v>13.1</v>
      </c>
      <c r="EP160" s="8">
        <v>6.2</v>
      </c>
      <c r="EQ160" s="8"/>
      <c r="ER160" s="8"/>
      <c r="ES160" s="8"/>
      <c r="ET160" s="8"/>
      <c r="EU160" s="8"/>
      <c r="EV160" s="8"/>
      <c r="EW160" s="8"/>
      <c r="EX160" s="8"/>
      <c r="JL160" s="8">
        <v>4.5</v>
      </c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KC160" s="8">
        <v>6.2</v>
      </c>
      <c r="KV160" s="8">
        <v>3.8</v>
      </c>
      <c r="LD160" s="8">
        <v>10</v>
      </c>
      <c r="LE160" s="8"/>
      <c r="LF160" s="8"/>
      <c r="LG160" s="8"/>
      <c r="LH160" s="8"/>
      <c r="LR160" s="8">
        <v>3.8</v>
      </c>
      <c r="LV160" s="8">
        <v>3.1</v>
      </c>
      <c r="LW160" s="8"/>
      <c r="LX160" s="8"/>
      <c r="LY160" s="8"/>
      <c r="LZ160" s="8"/>
      <c r="MA160" s="8"/>
      <c r="MB160" s="8"/>
      <c r="MC160" s="8"/>
    </row>
    <row r="161" spans="1:341" ht="13.2">
      <c r="A161" s="9" t="str">
        <f>IF(ISNUMBER(SEARCH(",",B161)),B161,MID(B161,SEARCH(" ",B161)+1,256) &amp; ", " &amp; LEFT(B161,SEARCH(" ",B161)-1))</f>
        <v>Jackson, Mark</v>
      </c>
      <c r="B161" s="6" t="s">
        <v>789</v>
      </c>
      <c r="C161" s="7">
        <f>SUM(D161:AYO161)</f>
        <v>52.5</v>
      </c>
      <c r="BE161" s="8">
        <v>9</v>
      </c>
      <c r="DC161" s="8">
        <v>6.2</v>
      </c>
      <c r="DJ161" s="8">
        <v>13.1</v>
      </c>
      <c r="DS161" s="8">
        <v>4.9000000000000004</v>
      </c>
      <c r="DT161" s="8"/>
      <c r="EP161" s="8">
        <v>6.2</v>
      </c>
      <c r="EQ161" s="8"/>
      <c r="ER161" s="8"/>
      <c r="ES161" s="8"/>
      <c r="ET161" s="8"/>
      <c r="EU161" s="8"/>
      <c r="EV161" s="8"/>
      <c r="EW161" s="8"/>
      <c r="EX161" s="8"/>
      <c r="FB161" s="8">
        <v>13.1</v>
      </c>
      <c r="FC161" s="8"/>
      <c r="FD161" s="8"/>
      <c r="FE161" s="8"/>
    </row>
    <row r="162" spans="1:341" ht="13.2">
      <c r="A162" s="9" t="str">
        <f>IF(ISNUMBER(SEARCH(",",B162)),B162,MID(B162,SEARCH(" ",B162)+1,256) &amp; ", " &amp; LEFT(B162,SEARCH(" ",B162)-1))</f>
        <v>Lea-Wilson, John</v>
      </c>
      <c r="B162" s="6" t="s">
        <v>705</v>
      </c>
      <c r="C162" s="7">
        <f>SUM(D162:AYO162)</f>
        <v>52.2</v>
      </c>
      <c r="H162" s="8">
        <v>6.2</v>
      </c>
      <c r="I162" s="8"/>
      <c r="AQ162" s="8">
        <v>13.1</v>
      </c>
      <c r="AU162" s="8">
        <v>6.2</v>
      </c>
      <c r="CP162" s="8">
        <v>3</v>
      </c>
      <c r="DJ162" s="8">
        <v>13.1</v>
      </c>
      <c r="JX162" s="8">
        <v>4.4000000000000004</v>
      </c>
      <c r="JY162" s="8"/>
      <c r="JZ162" s="8"/>
      <c r="KA162" s="8"/>
      <c r="KB162" s="8"/>
      <c r="KC162" s="8">
        <v>6.2</v>
      </c>
    </row>
    <row r="163" spans="1:341" ht="13.2">
      <c r="A163" s="9" t="str">
        <f>IF(ISNUMBER(SEARCH(",",B163)),B163,MID(B163,SEARCH(" ",B163)+1,256) &amp; ", " &amp; LEFT(B163,SEARCH(" ",B163)-1))</f>
        <v>Mee, Alex</v>
      </c>
      <c r="B163" s="6" t="s">
        <v>437</v>
      </c>
      <c r="C163" s="7">
        <f>SUM(D163:AYO163)</f>
        <v>51.6</v>
      </c>
      <c r="DJ163" s="8">
        <v>13.1</v>
      </c>
      <c r="FA163" s="8">
        <v>13.1</v>
      </c>
      <c r="FB163" s="8"/>
      <c r="FC163" s="8"/>
      <c r="FD163" s="8"/>
      <c r="FE163" s="8"/>
      <c r="HA163" s="8">
        <v>13.1</v>
      </c>
      <c r="HQ163" s="8">
        <v>6.1</v>
      </c>
      <c r="HR163" s="8"/>
      <c r="HS163" s="8"/>
      <c r="JB163" s="8">
        <v>6.2</v>
      </c>
      <c r="JC163" s="8"/>
      <c r="JD163" s="8"/>
      <c r="JE163" s="8"/>
      <c r="JF163" s="8"/>
      <c r="JG163" s="8"/>
      <c r="JH163" s="8"/>
      <c r="JI163" s="8"/>
    </row>
    <row r="164" spans="1:341" ht="13.2">
      <c r="A164" s="9" t="str">
        <f>IF(ISNUMBER(SEARCH(",",B164)),B164,MID(B164,SEARCH(" ",B164)+1,256) &amp; ", " &amp; LEFT(B164,SEARCH(" ",B164)-1))</f>
        <v>O'Boyle, Conor</v>
      </c>
      <c r="B164" s="6" t="s">
        <v>538</v>
      </c>
      <c r="C164" s="7">
        <f>SUM(D164:AYO164)</f>
        <v>51.599999999999994</v>
      </c>
      <c r="BE164" s="8">
        <v>9</v>
      </c>
      <c r="CH164" s="8">
        <v>4.9000000000000004</v>
      </c>
      <c r="CP164" s="8">
        <v>3</v>
      </c>
      <c r="DC164" s="8">
        <v>6.2</v>
      </c>
      <c r="DJ164" s="8">
        <v>13.1</v>
      </c>
      <c r="IF164" s="8">
        <v>3.5</v>
      </c>
      <c r="IL164" s="8">
        <v>11.9</v>
      </c>
    </row>
    <row r="165" spans="1:341" ht="13.2">
      <c r="A165" s="9" t="str">
        <f>IF(ISNUMBER(SEARCH(",",B165)),B165,MID(B165,SEARCH(" ",B165)+1,256) &amp; ", " &amp; LEFT(B165,SEARCH(" ",B165)-1))</f>
        <v>Collinson, Matthew</v>
      </c>
      <c r="B165" s="6" t="s">
        <v>837</v>
      </c>
      <c r="C165" s="7">
        <f>SUM(D165:AYO165)</f>
        <v>51.199999999999996</v>
      </c>
      <c r="DB165" s="8">
        <v>26.2</v>
      </c>
      <c r="DJ165" s="8">
        <v>13.1</v>
      </c>
      <c r="IL165" s="8">
        <v>11.9</v>
      </c>
    </row>
    <row r="166" spans="1:341" ht="13.2">
      <c r="A166" s="9" t="str">
        <f>IF(ISNUMBER(SEARCH(",",B166)),B166,MID(B166,SEARCH(" ",B166)+1,256) &amp; ", " &amp; LEFT(B166,SEARCH(" ",B166)-1))</f>
        <v>Chen, Wei</v>
      </c>
      <c r="B166" s="6" t="s">
        <v>984</v>
      </c>
      <c r="C166" s="7">
        <f>SUM(D166:AYO166)</f>
        <v>49.900000000000006</v>
      </c>
      <c r="AD166" s="8"/>
      <c r="AV166" s="8"/>
      <c r="AW166" s="8"/>
      <c r="CT166" s="8"/>
      <c r="CU166" s="8"/>
      <c r="DC166" s="8"/>
      <c r="DJ166" s="8">
        <v>13.1</v>
      </c>
      <c r="HA166" s="8">
        <v>13.1</v>
      </c>
      <c r="KP166" s="8">
        <v>7</v>
      </c>
      <c r="KQ166" s="8"/>
      <c r="KR166" s="8"/>
      <c r="KS166" s="8"/>
      <c r="LL166" s="8">
        <v>16.7</v>
      </c>
      <c r="LM166" s="8"/>
      <c r="LN166" s="8"/>
      <c r="LO166" s="8"/>
      <c r="LP166" s="8"/>
      <c r="LQ166" s="8"/>
    </row>
    <row r="167" spans="1:341" ht="13.2">
      <c r="A167" s="9" t="str">
        <f>IF(ISNUMBER(SEARCH(",",B167)),B167,MID(B167,SEARCH(" ",B167)+1,256) &amp; ", " &amp; LEFT(B167,SEARCH(" ",B167)-1))</f>
        <v>Ogden, James</v>
      </c>
      <c r="B167" s="6" t="s">
        <v>666</v>
      </c>
      <c r="C167" s="7">
        <f>SUM(D167:AYO167)</f>
        <v>49.5</v>
      </c>
      <c r="AR167" s="8">
        <v>5</v>
      </c>
      <c r="BE167" s="8">
        <v>9</v>
      </c>
      <c r="DC167" s="8">
        <v>6.2</v>
      </c>
      <c r="EP167" s="8">
        <v>6.2</v>
      </c>
      <c r="EQ167" s="8"/>
      <c r="ER167" s="8"/>
      <c r="ES167" s="8"/>
      <c r="ET167" s="8"/>
      <c r="EU167" s="8"/>
      <c r="EV167" s="8"/>
      <c r="EW167" s="8"/>
      <c r="EX167" s="8"/>
      <c r="IL167" s="8">
        <v>11.9</v>
      </c>
      <c r="KC167" s="8">
        <v>6.2</v>
      </c>
      <c r="MC167" s="8">
        <v>5</v>
      </c>
    </row>
    <row r="168" spans="1:341" ht="13.2">
      <c r="A168" s="9" t="str">
        <f>IF(ISNUMBER(SEARCH(",",B168)),B168,MID(B168,SEARCH(" ",B168)+1,256) &amp; ", " &amp; LEFT(B168,SEARCH(" ",B168)-1))</f>
        <v>Mills, Lee</v>
      </c>
      <c r="B168" s="6" t="s">
        <v>756</v>
      </c>
      <c r="C168" s="7">
        <f>SUM(D168:AYO168)</f>
        <v>49.3</v>
      </c>
      <c r="FK168" s="8">
        <v>20</v>
      </c>
      <c r="FL168" s="8"/>
      <c r="FM168" s="8"/>
      <c r="FN168" s="8"/>
      <c r="FO168" s="8"/>
      <c r="HX168" s="8">
        <v>4.9000000000000004</v>
      </c>
      <c r="HY168" s="8"/>
      <c r="IG168" s="8">
        <v>5.9</v>
      </c>
      <c r="IH168" s="8"/>
      <c r="IR168" s="8">
        <v>6.2</v>
      </c>
      <c r="KK168" s="8">
        <v>5.3</v>
      </c>
      <c r="KP168" s="8">
        <v>7</v>
      </c>
      <c r="KQ168" s="8"/>
      <c r="KR168" s="8"/>
      <c r="KS168" s="8"/>
    </row>
    <row r="169" spans="1:341" ht="13.2">
      <c r="A169" s="9" t="str">
        <f>IF(ISNUMBER(SEARCH(",",B169)),B169,MID(B169,SEARCH(" ",B169)+1,256) &amp; ", " &amp; LEFT(B169,SEARCH(" ",B169)-1))</f>
        <v>Ellis, Simon</v>
      </c>
      <c r="B169" s="6" t="s">
        <v>941</v>
      </c>
      <c r="C169" s="7">
        <f>SUM(D169:AYO169)</f>
        <v>48.6</v>
      </c>
      <c r="V169" s="8">
        <v>10</v>
      </c>
      <c r="DJ169" s="8">
        <v>13.1</v>
      </c>
      <c r="EC169" s="8">
        <v>6.2</v>
      </c>
      <c r="ED169" s="8"/>
      <c r="EE169" s="8"/>
      <c r="EF169" s="8"/>
      <c r="EH169" s="8">
        <v>6.2</v>
      </c>
      <c r="HB169" s="8">
        <v>13.1</v>
      </c>
      <c r="HC169" s="8"/>
      <c r="HD169" s="8"/>
      <c r="HE169" s="8"/>
      <c r="HF169" s="8"/>
      <c r="HG169" s="8"/>
    </row>
    <row r="170" spans="1:341" ht="13.2">
      <c r="A170" s="9" t="str">
        <f>IF(ISNUMBER(SEARCH(",",B170)),B170,MID(B170,SEARCH(" ",B170)+1,256) &amp; ", " &amp; LEFT(B170,SEARCH(" ",B170)-1))</f>
        <v>Halloway, Tom</v>
      </c>
      <c r="B170" s="6" t="s">
        <v>969</v>
      </c>
      <c r="C170" s="7">
        <f>SUM(D170:AYO170)</f>
        <v>48.5</v>
      </c>
      <c r="H170" s="8">
        <v>6.2</v>
      </c>
      <c r="I170" s="8"/>
      <c r="J170" s="8">
        <v>13.1</v>
      </c>
      <c r="K170" s="8"/>
      <c r="L170" s="8"/>
      <c r="M170" s="8"/>
      <c r="N170" s="8"/>
      <c r="O170" s="8"/>
      <c r="AC170" s="8">
        <v>5</v>
      </c>
      <c r="AQ170" s="8">
        <v>13.1</v>
      </c>
      <c r="BL170" s="8">
        <v>6.2</v>
      </c>
      <c r="CH170" s="8">
        <v>4.9000000000000004</v>
      </c>
    </row>
    <row r="171" spans="1:341" ht="13.2">
      <c r="A171" s="9" t="str">
        <f>IF(ISNUMBER(SEARCH(",",B171)),B171,MID(B171,SEARCH(" ",B171)+1,256) &amp; ", " &amp; LEFT(B171,SEARCH(" ",B171)-1))</f>
        <v>Smith, Paul</v>
      </c>
      <c r="B171" s="6" t="s">
        <v>875</v>
      </c>
      <c r="C171" s="7">
        <f>SUM(D171:AYO171)</f>
        <v>48.400000000000006</v>
      </c>
      <c r="BK171" s="8">
        <v>21</v>
      </c>
      <c r="CL171" s="8">
        <v>21.2</v>
      </c>
      <c r="EY171" s="8">
        <v>6.2</v>
      </c>
    </row>
    <row r="172" spans="1:341" ht="13.2">
      <c r="A172" s="9" t="str">
        <f>IF(ISNUMBER(SEARCH(",",B172)),B172,MID(B172,SEARCH(" ",B172)+1,256) &amp; ", " &amp; LEFT(B172,SEARCH(" ",B172)-1))</f>
        <v>Shaw, Jonathan</v>
      </c>
      <c r="B172" s="6" t="s">
        <v>725</v>
      </c>
      <c r="C172" s="7">
        <f>SUM(D172:AYO172)</f>
        <v>48.1</v>
      </c>
      <c r="BE172" s="8"/>
      <c r="DC172" s="8"/>
      <c r="DJ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HB172" s="8">
        <v>13.1</v>
      </c>
      <c r="HC172" s="8"/>
      <c r="HD172" s="8"/>
      <c r="HE172" s="8"/>
      <c r="HF172" s="8">
        <v>5.2</v>
      </c>
      <c r="HG172" s="8"/>
      <c r="IF172" s="8">
        <v>3.5</v>
      </c>
      <c r="JA172" s="8">
        <v>13.1</v>
      </c>
      <c r="KC172" s="8">
        <v>6.2</v>
      </c>
      <c r="KP172" s="8">
        <v>7</v>
      </c>
      <c r="KQ172" s="8"/>
      <c r="KR172" s="8"/>
      <c r="KS172" s="8"/>
    </row>
    <row r="173" spans="1:341" ht="13.2">
      <c r="A173" s="9" t="str">
        <f>IF(ISNUMBER(SEARCH(",",B173)),B173,MID(B173,SEARCH(" ",B173)+1,256) &amp; ", " &amp; LEFT(B173,SEARCH(" ",B173)-1))</f>
        <v>Taylor, Richard</v>
      </c>
      <c r="B173" s="6" t="s">
        <v>903</v>
      </c>
      <c r="C173" s="7">
        <f>SUM(D173:AYO173)</f>
        <v>47.199999999999996</v>
      </c>
      <c r="DJ173" s="8">
        <v>13.1</v>
      </c>
      <c r="EQ173" s="8">
        <v>5.7</v>
      </c>
      <c r="ER173" s="8"/>
      <c r="GV173" s="8">
        <v>6.7</v>
      </c>
      <c r="HJ173" s="8">
        <v>4.5</v>
      </c>
      <c r="IL173" s="8">
        <v>11.9</v>
      </c>
      <c r="MB173" s="8">
        <v>5.3</v>
      </c>
      <c r="MC173" s="8"/>
    </row>
    <row r="174" spans="1:341" ht="13.2">
      <c r="A174" s="9" t="str">
        <f>IF(ISNUMBER(SEARCH(",",B174)),B174,MID(B174,SEARCH(" ",B174)+1,256) &amp; ", " &amp; LEFT(B174,SEARCH(" ",B174)-1))</f>
        <v>Hullet, Ben</v>
      </c>
      <c r="B174" s="6" t="s">
        <v>491</v>
      </c>
      <c r="C174" s="7">
        <f>SUM(D174:AYO174)</f>
        <v>46.7</v>
      </c>
      <c r="DC174" s="8">
        <v>6.2</v>
      </c>
      <c r="EY174" s="8">
        <v>6.2</v>
      </c>
      <c r="FY174" s="8">
        <v>3.1</v>
      </c>
      <c r="FZ174" s="8">
        <v>13.1</v>
      </c>
      <c r="IL174" s="8">
        <v>11.9</v>
      </c>
      <c r="KA174" s="8">
        <v>6.2</v>
      </c>
      <c r="KB174" s="8"/>
    </row>
    <row r="175" spans="1:341" ht="13.2">
      <c r="A175" s="9" t="str">
        <f>IF(ISNUMBER(SEARCH(",",B175)),B175,MID(B175,SEARCH(" ",B175)+1,256) &amp; ", " &amp; LEFT(B175,SEARCH(" ",B175)-1))</f>
        <v>Blackburn, Ian</v>
      </c>
      <c r="B175" s="6" t="s">
        <v>635</v>
      </c>
      <c r="C175" s="7">
        <f>SUM(D175:AYO175)</f>
        <v>45.2</v>
      </c>
      <c r="BE175" s="8">
        <v>9</v>
      </c>
      <c r="IQ175" s="8">
        <v>13.1</v>
      </c>
      <c r="JA175" s="8">
        <v>13.1</v>
      </c>
      <c r="LD175" s="8">
        <v>10</v>
      </c>
      <c r="LE175" s="8"/>
      <c r="LF175" s="8"/>
      <c r="LG175" s="8"/>
      <c r="LH175" s="8"/>
    </row>
    <row r="176" spans="1:341" ht="13.2">
      <c r="A176" s="9" t="str">
        <f>IF(ISNUMBER(SEARCH(",",B176)),B176,MID(B176,SEARCH(" ",B176)+1,256) &amp; ", " &amp; LEFT(B176,SEARCH(" ",B176)-1))</f>
        <v>Legon, Jonathan</v>
      </c>
      <c r="B176" s="6" t="s">
        <v>721</v>
      </c>
      <c r="C176" s="7">
        <f>SUM(D176:AYO176)</f>
        <v>45.1</v>
      </c>
      <c r="AQ176" s="8">
        <v>13.1</v>
      </c>
      <c r="EP176" s="8">
        <v>6.2</v>
      </c>
      <c r="EQ176" s="8"/>
      <c r="ER176" s="8"/>
      <c r="ES176" s="8"/>
      <c r="ET176" s="8"/>
      <c r="EU176" s="8"/>
      <c r="EV176" s="8"/>
      <c r="EW176" s="8"/>
      <c r="EX176" s="8"/>
      <c r="EY176" s="8">
        <v>6.2</v>
      </c>
      <c r="FM176" s="8">
        <v>3.1</v>
      </c>
      <c r="FN176" s="8"/>
      <c r="FO176" s="8"/>
      <c r="IF176" s="8">
        <v>3.5</v>
      </c>
      <c r="KH176" s="8">
        <v>5</v>
      </c>
      <c r="KI176" s="8"/>
      <c r="KJ176" s="8"/>
      <c r="LN176" s="8">
        <v>3</v>
      </c>
      <c r="LO176" s="8"/>
      <c r="LP176" s="8"/>
      <c r="LQ176" s="8"/>
      <c r="MC176" s="8">
        <v>5</v>
      </c>
    </row>
    <row r="177" spans="1:341" ht="13.2">
      <c r="A177" s="9" t="str">
        <f>IF(ISNUMBER(SEARCH(",",B177)),B177,MID(B177,SEARCH(" ",B177)+1,256) &amp; ", " &amp; LEFT(B177,SEARCH(" ",B177)-1))</f>
        <v>Menmuir, Alasdair</v>
      </c>
      <c r="B177" s="6" t="s">
        <v>431</v>
      </c>
      <c r="C177" s="7">
        <f>SUM(D177:AYO177)</f>
        <v>45</v>
      </c>
      <c r="H177" s="8">
        <v>6.2</v>
      </c>
      <c r="I177" s="8"/>
      <c r="AU177" s="8">
        <v>6.2</v>
      </c>
      <c r="BU177" s="8">
        <v>6.2</v>
      </c>
      <c r="CH177" s="8">
        <v>2.4</v>
      </c>
      <c r="DU177" s="8">
        <v>24</v>
      </c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</row>
    <row r="178" spans="1:341" ht="13.2">
      <c r="A178" s="9" t="str">
        <f>IF(ISNUMBER(SEARCH(",",B178)),B178,MID(B178,SEARCH(" ",B178)+1,256) &amp; ", " &amp; LEFT(B178,SEARCH(" ",B178)-1))</f>
        <v>Wu, Michael</v>
      </c>
      <c r="B178" s="6" t="s">
        <v>852</v>
      </c>
      <c r="C178" s="7">
        <f>SUM(D178:AYO178)</f>
        <v>44.699999999999996</v>
      </c>
      <c r="AU178" s="8">
        <v>6.2</v>
      </c>
      <c r="BE178" s="8">
        <v>9</v>
      </c>
      <c r="DJ178" s="8">
        <v>13.1</v>
      </c>
      <c r="GE178" s="8">
        <v>4.5</v>
      </c>
      <c r="IL178" s="8">
        <v>11.9</v>
      </c>
    </row>
    <row r="179" spans="1:341" ht="13.2">
      <c r="A179" s="9" t="str">
        <f>IF(ISNUMBER(SEARCH(",",B179)),B179,MID(B179,SEARCH(" ",B179)+1,256) &amp; ", " &amp; LEFT(B179,SEARCH(" ",B179)-1))</f>
        <v>Smith, Luke</v>
      </c>
      <c r="B179" s="6" t="s">
        <v>772</v>
      </c>
      <c r="C179" s="7">
        <f>SUM(D179:AYO179)</f>
        <v>44.300000000000004</v>
      </c>
      <c r="CD179" s="8">
        <v>13.1</v>
      </c>
      <c r="DJ179" s="8">
        <v>13.1</v>
      </c>
      <c r="IL179" s="8">
        <v>11.9</v>
      </c>
      <c r="KC179" s="8">
        <v>6.2</v>
      </c>
    </row>
    <row r="180" spans="1:341" ht="13.2">
      <c r="A180" s="9" t="str">
        <f>IF(ISNUMBER(SEARCH(",",B180)),B180,MID(B180,SEARCH(" ",B180)+1,256) &amp; ", " &amp; LEFT(B180,SEARCH(" ",B180)-1))</f>
        <v>Rees, James</v>
      </c>
      <c r="B180" s="6" t="s">
        <v>668</v>
      </c>
      <c r="C180" s="7">
        <f>SUM(D180:AYO180)</f>
        <v>44.3</v>
      </c>
      <c r="AQ180" s="8">
        <v>13.1</v>
      </c>
      <c r="DJ180" s="8">
        <v>13.1</v>
      </c>
      <c r="EP180" s="8">
        <v>6.2</v>
      </c>
      <c r="EQ180" s="8"/>
      <c r="ER180" s="8"/>
      <c r="ES180" s="8"/>
      <c r="ET180" s="8"/>
      <c r="EU180" s="8"/>
      <c r="EV180" s="8"/>
      <c r="EW180" s="8"/>
      <c r="EX180" s="8"/>
      <c r="HX180" s="8">
        <v>4.9000000000000004</v>
      </c>
      <c r="HY180" s="8"/>
      <c r="KP180" s="8">
        <v>7</v>
      </c>
      <c r="KQ180" s="8"/>
      <c r="KR180" s="8"/>
      <c r="KS180" s="8"/>
    </row>
    <row r="181" spans="1:341" ht="13.2">
      <c r="A181" s="9" t="str">
        <f>IF(ISNUMBER(SEARCH(",",B181)),B181,MID(B181,SEARCH(" ",B181)+1,256) &amp; ", " &amp; LEFT(B181,SEARCH(" ",B181)-1))</f>
        <v>Staves, James</v>
      </c>
      <c r="B181" s="6" t="s">
        <v>674</v>
      </c>
      <c r="C181" s="7">
        <f>SUM(D181:AYO181)</f>
        <v>43.900000000000006</v>
      </c>
      <c r="BE181" s="8">
        <v>9</v>
      </c>
      <c r="DC181" s="8">
        <v>6.2</v>
      </c>
      <c r="EP181" s="8">
        <v>6.2</v>
      </c>
      <c r="EQ181" s="8"/>
      <c r="ER181" s="8"/>
      <c r="ES181" s="8"/>
      <c r="ET181" s="8"/>
      <c r="EU181" s="8"/>
      <c r="EV181" s="8"/>
      <c r="EW181" s="8"/>
      <c r="EX181" s="8"/>
      <c r="GT181" s="8">
        <v>5.0999999999999996</v>
      </c>
      <c r="GU181" s="8"/>
      <c r="GV181" s="8"/>
      <c r="IO181" s="8">
        <v>6.2</v>
      </c>
      <c r="KC181" s="8">
        <v>6.2</v>
      </c>
      <c r="KH181" s="8">
        <v>5</v>
      </c>
      <c r="KI181" s="8"/>
      <c r="KJ181" s="8"/>
    </row>
    <row r="182" spans="1:341" ht="13.2">
      <c r="A182" s="9" t="str">
        <f>IF(ISNUMBER(SEARCH(",",B182)),B182,MID(B182,SEARCH(" ",B182)+1,256) &amp; ", " &amp; LEFT(B182,SEARCH(" ",B182)-1))</f>
        <v>Farrow, Faz</v>
      </c>
      <c r="B182" s="6" t="s">
        <v>618</v>
      </c>
      <c r="C182" s="7">
        <f>SUM(D182:AYO182)</f>
        <v>43.8</v>
      </c>
      <c r="EN182" s="8">
        <v>26.2</v>
      </c>
      <c r="EO182" s="8"/>
      <c r="FF182" s="8">
        <v>3.8</v>
      </c>
      <c r="KV182" s="8">
        <v>3.8</v>
      </c>
      <c r="LD182" s="8">
        <v>10</v>
      </c>
      <c r="LE182" s="8"/>
      <c r="LF182" s="8"/>
      <c r="LG182" s="8"/>
      <c r="LH182" s="8"/>
    </row>
    <row r="183" spans="1:341" ht="13.2">
      <c r="A183" s="9" t="str">
        <f>IF(ISNUMBER(SEARCH(",",B183)),B183,MID(B183,SEARCH(" ",B183)+1,256) &amp; ", " &amp; LEFT(B183,SEARCH(" ",B183)-1))</f>
        <v>Naisbitt, David</v>
      </c>
      <c r="B183" s="6" t="s">
        <v>586</v>
      </c>
      <c r="C183" s="7">
        <f>SUM(D183:AYO183)</f>
        <v>43.1</v>
      </c>
      <c r="BC183" s="8">
        <v>10</v>
      </c>
      <c r="DJ183" s="8">
        <v>13.1</v>
      </c>
      <c r="EY183" s="8">
        <v>6.2</v>
      </c>
      <c r="FF183" s="8">
        <v>3.8</v>
      </c>
      <c r="FN183" s="8">
        <v>10</v>
      </c>
      <c r="FO183" s="8"/>
    </row>
    <row r="184" spans="1:341" ht="13.2">
      <c r="A184" s="9" t="str">
        <f>IF(ISNUMBER(SEARCH(",",B184)),B184,MID(B184,SEARCH(" ",B184)+1,256) &amp; ", " &amp; LEFT(B184,SEARCH(" ",B184)-1))</f>
        <v>Bennett, Simon</v>
      </c>
      <c r="B184" s="6" t="s">
        <v>940</v>
      </c>
      <c r="C184" s="7">
        <f>SUM(D184:AYO184)</f>
        <v>43.000000000000007</v>
      </c>
      <c r="BA184" s="8">
        <v>6.2</v>
      </c>
      <c r="BB184" s="8"/>
      <c r="EJ184" s="8">
        <v>3.7</v>
      </c>
      <c r="FE184" s="8">
        <v>3.1</v>
      </c>
      <c r="FJ184" s="8">
        <v>5.5</v>
      </c>
      <c r="FK184" s="8"/>
      <c r="FL184" s="8"/>
      <c r="FM184" s="8"/>
      <c r="FN184" s="8"/>
      <c r="FO184" s="8"/>
      <c r="GB184" s="8">
        <v>6.2</v>
      </c>
      <c r="GC184" s="8"/>
      <c r="GD184" s="8"/>
      <c r="GU184" s="8">
        <v>3.7</v>
      </c>
      <c r="GV184" s="8"/>
      <c r="HC184" s="8">
        <v>4.7</v>
      </c>
      <c r="HD184" s="8"/>
      <c r="HE184" s="8"/>
      <c r="HF184" s="8"/>
      <c r="HG184" s="8"/>
      <c r="KC184" s="8">
        <v>6.2</v>
      </c>
      <c r="KY184" s="8">
        <v>3.7</v>
      </c>
      <c r="KZ184" s="8"/>
      <c r="LA184" s="8"/>
      <c r="LB184" s="8"/>
    </row>
    <row r="185" spans="1:341" ht="13.2">
      <c r="A185" s="9" t="str">
        <f>IF(ISNUMBER(SEARCH(",",B185)),B185,MID(B185,SEARCH(" ",B185)+1,256) &amp; ", " &amp; LEFT(B185,SEARCH(" ",B185)-1))</f>
        <v>Briggs, Adam</v>
      </c>
      <c r="B185" s="6" t="s">
        <v>404</v>
      </c>
      <c r="C185" s="7">
        <f>SUM(D185:AYO185)</f>
        <v>42.4</v>
      </c>
      <c r="K185" s="8">
        <v>10</v>
      </c>
      <c r="L185" s="8"/>
      <c r="M185" s="8"/>
      <c r="N185" s="8"/>
      <c r="O185" s="8"/>
      <c r="AK185" s="8">
        <v>6.2</v>
      </c>
      <c r="AL185" s="8"/>
      <c r="AM185" s="8"/>
      <c r="AN185" s="8"/>
      <c r="AO185" s="8"/>
      <c r="AP185" s="8"/>
      <c r="EA185" s="8">
        <v>26.2</v>
      </c>
      <c r="EB185" s="8"/>
      <c r="EC185" s="8"/>
      <c r="ED185" s="8"/>
      <c r="EE185" s="8"/>
      <c r="EF185" s="8"/>
    </row>
    <row r="186" spans="1:341" ht="13.2">
      <c r="A186" s="9" t="str">
        <f>IF(ISNUMBER(SEARCH(",",B186)),B186,MID(B186,SEARCH(" ",B186)+1,256) &amp; ", " &amp; LEFT(B186,SEARCH(" ",B186)-1))</f>
        <v>Canning, Steve</v>
      </c>
      <c r="B186" s="6" t="s">
        <v>952</v>
      </c>
      <c r="C186" s="7">
        <f>SUM(D186:AYO186)</f>
        <v>41.7</v>
      </c>
      <c r="J186" s="8">
        <v>13.1</v>
      </c>
      <c r="K186" s="8"/>
      <c r="L186" s="8"/>
      <c r="M186" s="8"/>
      <c r="N186" s="8"/>
      <c r="O186" s="8"/>
      <c r="CH186" s="8">
        <v>2.4</v>
      </c>
      <c r="EA186" s="8">
        <v>26.2</v>
      </c>
      <c r="EB186" s="8"/>
      <c r="EC186" s="8"/>
      <c r="ED186" s="8"/>
      <c r="EE186" s="8"/>
      <c r="EF186" s="8"/>
    </row>
    <row r="187" spans="1:341" ht="13.2">
      <c r="A187" s="9" t="str">
        <f>IF(ISNUMBER(SEARCH(",",B187)),B187,MID(B187,SEARCH(" ",B187)+1,256) &amp; ", " &amp; LEFT(B187,SEARCH(" ",B187)-1))</f>
        <v>Sinnott, Joe</v>
      </c>
      <c r="B187" s="6" t="s">
        <v>686</v>
      </c>
      <c r="C187" s="7">
        <f>SUM(D187:AYO187)</f>
        <v>40.200000000000003</v>
      </c>
      <c r="BQ187" s="8">
        <v>13.1</v>
      </c>
      <c r="BR187" s="8"/>
      <c r="BS187" s="8"/>
      <c r="BT187" s="8"/>
      <c r="DC187" s="8">
        <v>6.2</v>
      </c>
      <c r="EP187" s="8">
        <v>6.2</v>
      </c>
      <c r="EQ187" s="8"/>
      <c r="ER187" s="8"/>
      <c r="ES187" s="8"/>
      <c r="ET187" s="8"/>
      <c r="EU187" s="8"/>
      <c r="EV187" s="8"/>
      <c r="EW187" s="8"/>
      <c r="EX187" s="8"/>
      <c r="EY187" s="8">
        <v>6.2</v>
      </c>
      <c r="IF187" s="8">
        <v>3.5</v>
      </c>
      <c r="MC187" s="8">
        <v>5</v>
      </c>
    </row>
    <row r="188" spans="1:341" ht="13.2">
      <c r="A188" s="9" t="str">
        <f>IF(ISNUMBER(SEARCH(",",B188)),B188,MID(B188,SEARCH(" ",B188)+1,256) &amp; ", " &amp; LEFT(B188,SEARCH(" ",B188)-1))</f>
        <v>Bassindale, Tom</v>
      </c>
      <c r="B188" s="6" t="s">
        <v>967</v>
      </c>
      <c r="C188" s="7">
        <f>SUM(D188:AYO188)</f>
        <v>39.900000000000006</v>
      </c>
      <c r="BE188" s="8">
        <v>9</v>
      </c>
      <c r="EP188" s="8">
        <v>6.2</v>
      </c>
      <c r="EQ188" s="8"/>
      <c r="ER188" s="8"/>
      <c r="ES188" s="8"/>
      <c r="ET188" s="8"/>
      <c r="EU188" s="8"/>
      <c r="EV188" s="8"/>
      <c r="EW188" s="8"/>
      <c r="EX188" s="8"/>
      <c r="IF188" s="8">
        <v>3.5</v>
      </c>
      <c r="IL188" s="8">
        <v>11.9</v>
      </c>
      <c r="JM188" s="8">
        <v>3.1</v>
      </c>
      <c r="KC188" s="8">
        <v>6.2</v>
      </c>
    </row>
    <row r="189" spans="1:341" ht="13.2">
      <c r="A189" s="9" t="str">
        <f>IF(ISNUMBER(SEARCH(",",B189)),B189,MID(B189,SEARCH(" ",B189)+1,256) &amp; ", " &amp; LEFT(B189,SEARCH(" ",B189)-1))</f>
        <v>Graham, Scott</v>
      </c>
      <c r="B189" s="6" t="s">
        <v>928</v>
      </c>
      <c r="C189" s="7">
        <f>SUM(D189:AYO189)</f>
        <v>39.299999999999997</v>
      </c>
      <c r="DJ189" s="8">
        <v>13.1</v>
      </c>
      <c r="EA189" s="8">
        <v>26.2</v>
      </c>
      <c r="EB189" s="8"/>
      <c r="EC189" s="8"/>
      <c r="ED189" s="8"/>
      <c r="EE189" s="8"/>
      <c r="EF189" s="8"/>
    </row>
    <row r="190" spans="1:341" ht="13.2">
      <c r="A190" s="9" t="str">
        <f>IF(ISNUMBER(SEARCH(",",B190)),B190,MID(B190,SEARCH(" ",B190)+1,256) &amp; ", " &amp; LEFT(B190,SEARCH(" ",B190)-1))</f>
        <v>Harvey, Chris</v>
      </c>
      <c r="B190" s="6" t="s">
        <v>514</v>
      </c>
      <c r="C190" s="7">
        <f>SUM(D190:AYO190)</f>
        <v>39.299999999999997</v>
      </c>
      <c r="DJ190" s="8">
        <v>13.1</v>
      </c>
      <c r="HA190" s="8">
        <v>13.1</v>
      </c>
      <c r="LC190" s="8">
        <v>13.1</v>
      </c>
    </row>
    <row r="191" spans="1:341" ht="13.2">
      <c r="A191" s="9" t="str">
        <f>IF(ISNUMBER(SEARCH(",",B191)),B191,MID(B191,SEARCH(" ",B191)+1,256) &amp; ", " &amp; LEFT(B191,SEARCH(" ",B191)-1))</f>
        <v>Perkins, David</v>
      </c>
      <c r="B191" s="6" t="s">
        <v>591</v>
      </c>
      <c r="C191" s="7">
        <f>SUM(D191:AYO191)</f>
        <v>39.099999999999994</v>
      </c>
      <c r="IN191" s="8">
        <v>6.5</v>
      </c>
      <c r="IV191" s="8">
        <v>5.7</v>
      </c>
      <c r="JN191" s="8">
        <v>6.2</v>
      </c>
      <c r="JX191" s="8">
        <v>4.4000000000000004</v>
      </c>
      <c r="JY191" s="8"/>
      <c r="JZ191" s="8"/>
      <c r="KA191" s="8"/>
      <c r="KB191" s="8"/>
      <c r="KH191" s="8">
        <v>5</v>
      </c>
      <c r="KI191" s="8"/>
      <c r="KJ191" s="8"/>
      <c r="KK191" s="8">
        <v>5.3</v>
      </c>
      <c r="LZ191" s="8">
        <v>6</v>
      </c>
      <c r="MA191" s="8"/>
      <c r="MB191" s="8"/>
      <c r="MC191" s="8"/>
    </row>
    <row r="192" spans="1:341" ht="13.2">
      <c r="A192" s="9" t="str">
        <f>IF(ISNUMBER(SEARCH(",",B192)),B192,MID(B192,SEARCH(" ",B192)+1,256) &amp; ", " &amp; LEFT(B192,SEARCH(" ",B192)-1))</f>
        <v>Keen, Sam</v>
      </c>
      <c r="B192" s="6" t="s">
        <v>924</v>
      </c>
      <c r="C192" s="7">
        <f>SUM(D192:AYO192)</f>
        <v>38.6</v>
      </c>
      <c r="AQ192" s="8">
        <v>13.1</v>
      </c>
      <c r="CF192" s="8">
        <v>6.2</v>
      </c>
      <c r="DJ192" s="8">
        <v>13.1</v>
      </c>
      <c r="EY192" s="8">
        <v>6.2</v>
      </c>
    </row>
    <row r="193" spans="1:329" ht="13.2">
      <c r="A193" s="9" t="str">
        <f>IF(ISNUMBER(SEARCH(",",B193)),B193,MID(B193,SEARCH(" ",B193)+1,256) &amp; ", " &amp; LEFT(B193,SEARCH(" ",B193)-1))</f>
        <v>Connelly, Adam</v>
      </c>
      <c r="B193" s="6" t="s">
        <v>411</v>
      </c>
      <c r="C193" s="7">
        <f>SUM(D193:AYO193)</f>
        <v>38.1</v>
      </c>
      <c r="BE193" s="8"/>
      <c r="CQ193" s="8"/>
      <c r="CR193" s="8"/>
      <c r="CS193" s="8"/>
      <c r="CT193" s="8"/>
      <c r="CU193" s="8"/>
      <c r="DB193" s="8">
        <v>26.2</v>
      </c>
      <c r="IL193" s="8">
        <v>11.9</v>
      </c>
    </row>
    <row r="194" spans="1:329" ht="13.2">
      <c r="A194" s="9" t="str">
        <f>IF(ISNUMBER(SEARCH(",",B194)),B194,MID(B194,SEARCH(" ",B194)+1,256) &amp; ", " &amp; LEFT(B194,SEARCH(" ",B194)-1))</f>
        <v>Dearns, Marcus</v>
      </c>
      <c r="B194" s="6" t="s">
        <v>776</v>
      </c>
      <c r="C194" s="7">
        <f>SUM(D194:AYO194)</f>
        <v>38</v>
      </c>
      <c r="FA194" s="8">
        <v>13.1</v>
      </c>
      <c r="FB194" s="8"/>
      <c r="FC194" s="8"/>
      <c r="FD194" s="8"/>
      <c r="FE194" s="8"/>
      <c r="FJ194" s="8">
        <v>5.5</v>
      </c>
      <c r="FK194" s="8"/>
      <c r="FL194" s="8"/>
      <c r="FM194" s="8"/>
      <c r="FN194" s="8"/>
      <c r="FO194" s="8"/>
      <c r="IR194" s="8">
        <v>6.2</v>
      </c>
      <c r="JT194" s="8">
        <v>6.2</v>
      </c>
      <c r="JU194" s="8"/>
      <c r="JV194" s="8"/>
      <c r="KP194" s="8">
        <v>7</v>
      </c>
      <c r="KQ194" s="8"/>
      <c r="KR194" s="8"/>
      <c r="KS194" s="8"/>
    </row>
    <row r="195" spans="1:329" ht="13.2">
      <c r="A195" s="9" t="str">
        <f>IF(ISNUMBER(SEARCH(",",B195)),B195,MID(B195,SEARCH(" ",B195)+1,256) &amp; ", " &amp; LEFT(B195,SEARCH(" ",B195)-1))</f>
        <v>King, Tom</v>
      </c>
      <c r="B195" s="6" t="s">
        <v>970</v>
      </c>
      <c r="C195" s="7">
        <f>SUM(D195:AYO195)</f>
        <v>37.700000000000003</v>
      </c>
      <c r="H195" s="8">
        <v>6.2</v>
      </c>
      <c r="I195" s="8"/>
      <c r="P195" s="8">
        <v>6.2</v>
      </c>
      <c r="BI195" s="8">
        <v>6.2</v>
      </c>
      <c r="BJ195" s="8"/>
      <c r="BK195" s="8"/>
      <c r="CH195" s="8">
        <v>4.9000000000000004</v>
      </c>
      <c r="DS195" s="8">
        <v>4.9000000000000004</v>
      </c>
      <c r="DT195" s="8"/>
      <c r="EP195" s="8">
        <v>6.2</v>
      </c>
      <c r="EQ195" s="8"/>
      <c r="ER195" s="8"/>
      <c r="ES195" s="8"/>
      <c r="ET195" s="8"/>
      <c r="EU195" s="8"/>
      <c r="EV195" s="8"/>
      <c r="EW195" s="8"/>
      <c r="EX195" s="8"/>
      <c r="FM195" s="8">
        <v>3.1</v>
      </c>
      <c r="FN195" s="8"/>
      <c r="FO195" s="8"/>
    </row>
    <row r="196" spans="1:329" ht="13.2">
      <c r="A196" s="9" t="str">
        <f>IF(ISNUMBER(SEARCH(",",B196)),B196,MID(B196,SEARCH(" ",B196)+1,256) &amp; ", " &amp; LEFT(B196,SEARCH(" ",B196)-1))</f>
        <v>Charlton, Ronan</v>
      </c>
      <c r="B196" s="6" t="s">
        <v>915</v>
      </c>
      <c r="C196" s="7">
        <f>SUM(D196:AYO196)</f>
        <v>37.400000000000006</v>
      </c>
      <c r="H196" s="8">
        <v>6.2</v>
      </c>
      <c r="I196" s="8"/>
      <c r="U196" s="8">
        <v>7.4</v>
      </c>
      <c r="AU196" s="8">
        <v>6.2</v>
      </c>
      <c r="CH196" s="8">
        <v>4.9000000000000004</v>
      </c>
      <c r="CP196" s="8">
        <v>3</v>
      </c>
      <c r="DE196" s="8">
        <v>6.2</v>
      </c>
      <c r="IF196" s="8">
        <v>3.5</v>
      </c>
    </row>
    <row r="197" spans="1:329" ht="13.2">
      <c r="A197" s="9" t="str">
        <f>IF(ISNUMBER(SEARCH(",",B197)),B197,MID(B197,SEARCH(" ",B197)+1,256) &amp; ", " &amp; LEFT(B197,SEARCH(" ",B197)-1))</f>
        <v>Scott, Paul</v>
      </c>
      <c r="B197" s="6" t="s">
        <v>873</v>
      </c>
      <c r="C197" s="7">
        <f>SUM(D197:AYO197)</f>
        <v>36.9</v>
      </c>
      <c r="AV197" s="8"/>
      <c r="AW197" s="8">
        <v>13.1</v>
      </c>
      <c r="DJ197" s="8">
        <v>13.1</v>
      </c>
      <c r="IR197" s="8">
        <v>6.2</v>
      </c>
      <c r="JL197" s="8">
        <v>4.5</v>
      </c>
      <c r="JM197" s="8"/>
      <c r="JN197" s="8"/>
      <c r="JO197" s="8"/>
      <c r="JP197" s="8"/>
      <c r="JQ197" s="8"/>
      <c r="JR197" s="8"/>
      <c r="JS197" s="8"/>
      <c r="JT197" s="8"/>
      <c r="JU197" s="8"/>
      <c r="JV197" s="8"/>
    </row>
    <row r="198" spans="1:329" ht="13.2">
      <c r="A198" s="9" t="str">
        <f>IF(ISNUMBER(SEARCH(",",B198)),B198,MID(B198,SEARCH(" ",B198)+1,256) &amp; ", " &amp; LEFT(B198,SEARCH(" ",B198)-1))</f>
        <v>Smith, Richard</v>
      </c>
      <c r="B198" s="6" t="s">
        <v>902</v>
      </c>
      <c r="C198" s="7">
        <f>SUM(D198:AYO198)</f>
        <v>36.6</v>
      </c>
      <c r="DJ198" s="8">
        <v>13.1</v>
      </c>
      <c r="EI198" s="8">
        <v>5.4</v>
      </c>
      <c r="EJ198" s="8"/>
      <c r="EK198" s="8"/>
      <c r="EL198" s="8"/>
      <c r="EM198" s="8"/>
      <c r="EN198" s="8"/>
      <c r="EO198" s="8"/>
      <c r="IL198" s="8">
        <v>11.9</v>
      </c>
      <c r="KC198" s="8">
        <v>6.2</v>
      </c>
    </row>
    <row r="199" spans="1:329" ht="13.2">
      <c r="A199" s="9" t="str">
        <f>IF(ISNUMBER(SEARCH(",",B199)),B199,MID(B199,SEARCH(" ",B199)+1,256) &amp; ", " &amp; LEFT(B199,SEARCH(" ",B199)-1))</f>
        <v>Shelton, Paul</v>
      </c>
      <c r="B199" s="6" t="s">
        <v>874</v>
      </c>
      <c r="C199" s="7">
        <f>SUM(D199:AYO199)</f>
        <v>36.300000000000004</v>
      </c>
      <c r="R199" s="8">
        <v>6.5</v>
      </c>
      <c r="S199" s="8"/>
      <c r="T199" s="8"/>
      <c r="U199" s="8"/>
      <c r="AT199" s="8">
        <v>5.6</v>
      </c>
      <c r="CI199" s="8">
        <v>6.2</v>
      </c>
      <c r="CT199" s="8">
        <v>3.8</v>
      </c>
      <c r="CU199" s="8"/>
      <c r="CY199" s="8">
        <v>5.8</v>
      </c>
      <c r="JL199" s="8">
        <v>4.5</v>
      </c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KB199" s="8">
        <v>3.9</v>
      </c>
    </row>
    <row r="200" spans="1:329" ht="13.2">
      <c r="A200" s="9" t="str">
        <f>IF(ISNUMBER(SEARCH(",",B200)),B200,MID(B200,SEARCH(" ",B200)+1,256) &amp; ", " &amp; LEFT(B200,SEARCH(" ",B200)-1))</f>
        <v>Ainscough, Sam</v>
      </c>
      <c r="B200" s="6" t="s">
        <v>922</v>
      </c>
      <c r="C200" s="7">
        <f>SUM(D200:AYO200)</f>
        <v>36.299999999999997</v>
      </c>
      <c r="DJ200" s="8">
        <v>13.1</v>
      </c>
      <c r="EF200" s="8">
        <v>3.1</v>
      </c>
      <c r="GP200" s="8">
        <v>6.2</v>
      </c>
      <c r="GQ200" s="8"/>
      <c r="JM200" s="8">
        <v>3.1</v>
      </c>
      <c r="KP200" s="8">
        <v>7</v>
      </c>
      <c r="KQ200" s="8"/>
      <c r="KR200" s="8"/>
      <c r="KS200" s="8"/>
      <c r="KV200" s="8">
        <v>3.8</v>
      </c>
    </row>
    <row r="201" spans="1:329" ht="13.2">
      <c r="A201" s="9" t="str">
        <f>IF(ISNUMBER(SEARCH(",",B201)),B201,MID(B201,SEARCH(" ",B201)+1,256) &amp; ", " &amp; LEFT(B201,SEARCH(" ",B201)-1))</f>
        <v>Bocking, David</v>
      </c>
      <c r="B201" s="6" t="s">
        <v>571</v>
      </c>
      <c r="C201" s="7">
        <f>SUM(D201:AYO201)</f>
        <v>36</v>
      </c>
      <c r="Q201" s="8"/>
      <c r="R201" s="8"/>
      <c r="S201" s="8"/>
      <c r="T201" s="8"/>
      <c r="U201" s="8"/>
      <c r="X201" s="8"/>
      <c r="AI201" s="8"/>
      <c r="AZ201" s="8"/>
      <c r="BQ201" s="8"/>
      <c r="BR201" s="8"/>
      <c r="BS201" s="8"/>
      <c r="BT201" s="8"/>
      <c r="CF201" s="8">
        <v>6.2</v>
      </c>
      <c r="DJ201" s="8">
        <v>13.1</v>
      </c>
      <c r="EQ201" s="8">
        <v>5.7</v>
      </c>
      <c r="ER201" s="8"/>
      <c r="HJ201" s="8">
        <v>4.5</v>
      </c>
      <c r="IF201" s="8">
        <v>3.5</v>
      </c>
      <c r="LN201" s="8">
        <v>3</v>
      </c>
      <c r="LO201" s="8"/>
      <c r="LP201" s="8"/>
      <c r="LQ201" s="8"/>
    </row>
    <row r="202" spans="1:329" ht="13.2">
      <c r="A202" s="9" t="str">
        <f>IF(ISNUMBER(SEARCH(",",B202)),B202,MID(B202,SEARCH(" ",B202)+1,256) &amp; ", " &amp; LEFT(B202,SEARCH(" ",B202)-1))</f>
        <v>Kilcoyne, John</v>
      </c>
      <c r="B202" s="6" t="s">
        <v>703</v>
      </c>
      <c r="C202" s="7">
        <f>SUM(D202:AYO202)</f>
        <v>35.699999999999996</v>
      </c>
      <c r="U202" s="8">
        <v>7.4</v>
      </c>
      <c r="BE202" s="8">
        <v>9</v>
      </c>
      <c r="DC202" s="8">
        <v>6.2</v>
      </c>
      <c r="DJ202" s="8">
        <v>13.1</v>
      </c>
    </row>
    <row r="203" spans="1:329" ht="13.2">
      <c r="A203" s="9" t="str">
        <f>IF(ISNUMBER(SEARCH(",",B203)),B203,MID(B203,SEARCH(" ",B203)+1,256) &amp; ", " &amp; LEFT(B203,SEARCH(" ",B203)-1))</f>
        <v>Startup, Ed</v>
      </c>
      <c r="B203" s="6" t="s">
        <v>614</v>
      </c>
      <c r="C203" s="7">
        <f>SUM(D203:AYO203)</f>
        <v>35.200000000000003</v>
      </c>
      <c r="W203" s="8">
        <v>6.2</v>
      </c>
      <c r="DC203" s="8">
        <v>6.2</v>
      </c>
      <c r="DJ203" s="8">
        <v>13.1</v>
      </c>
      <c r="EY203" s="8">
        <v>6.2</v>
      </c>
      <c r="IF203" s="8">
        <v>3.5</v>
      </c>
    </row>
    <row r="204" spans="1:329" ht="13.2">
      <c r="A204" s="9" t="str">
        <f>IF(ISNUMBER(SEARCH(",",B204)),B204,MID(B204,SEARCH(" ",B204)+1,256) &amp; ", " &amp; LEFT(B204,SEARCH(" ",B204)-1))</f>
        <v>Barton, Matt</v>
      </c>
      <c r="B204" s="6" t="s">
        <v>815</v>
      </c>
      <c r="C204" s="7">
        <f>SUM(D204:AYO204)</f>
        <v>35</v>
      </c>
      <c r="BO204" s="8">
        <v>6.2</v>
      </c>
      <c r="BP204" s="8"/>
      <c r="BQ204" s="8"/>
      <c r="BR204" s="8"/>
      <c r="BS204" s="8"/>
      <c r="BT204" s="8"/>
      <c r="DJ204" s="8">
        <v>13.1</v>
      </c>
      <c r="HU204" s="8">
        <v>5</v>
      </c>
      <c r="HV204" s="8"/>
      <c r="HW204" s="8"/>
      <c r="JL204" s="8">
        <v>4.5</v>
      </c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KC204" s="8">
        <v>6.2</v>
      </c>
    </row>
    <row r="205" spans="1:329" ht="13.2">
      <c r="A205" s="9" t="str">
        <f>IF(ISNUMBER(SEARCH(",",B205)),B205,MID(B205,SEARCH(" ",B205)+1,256) &amp; ", " &amp; LEFT(B205,SEARCH(" ",B205)-1))</f>
        <v>Hague, Keith</v>
      </c>
      <c r="B205" s="6" t="s">
        <v>741</v>
      </c>
      <c r="C205" s="7">
        <f>SUM(D205:AYO205)</f>
        <v>35</v>
      </c>
      <c r="V205" s="8">
        <v>10</v>
      </c>
      <c r="FB205" s="8">
        <v>13.1</v>
      </c>
      <c r="FC205" s="8"/>
      <c r="FD205" s="8"/>
      <c r="FE205" s="8"/>
      <c r="IL205" s="8">
        <v>11.9</v>
      </c>
    </row>
    <row r="206" spans="1:329" ht="13.2">
      <c r="A206" s="9" t="str">
        <f>IF(ISNUMBER(SEARCH(",",B206)),B206,MID(B206,SEARCH(" ",B206)+1,256) &amp; ", " &amp; LEFT(B206,SEARCH(" ",B206)-1))</f>
        <v>Warriner, Mark</v>
      </c>
      <c r="B206" s="6" t="s">
        <v>802</v>
      </c>
      <c r="C206" s="7">
        <f>SUM(D206:AYO206)</f>
        <v>34.5</v>
      </c>
      <c r="BE206" s="8">
        <v>9</v>
      </c>
      <c r="DJ206" s="8">
        <v>13.1</v>
      </c>
      <c r="EP206" s="8">
        <v>6.2</v>
      </c>
      <c r="EQ206" s="8"/>
      <c r="ER206" s="8"/>
      <c r="ES206" s="8"/>
      <c r="ET206" s="8"/>
      <c r="EU206" s="8"/>
      <c r="EV206" s="8"/>
      <c r="EW206" s="8"/>
      <c r="EX206" s="8"/>
      <c r="EY206" s="8">
        <v>6.2</v>
      </c>
    </row>
    <row r="207" spans="1:329" ht="13.2">
      <c r="A207" s="9" t="str">
        <f>IF(ISNUMBER(SEARCH(",",B207)),B207,MID(B207,SEARCH(" ",B207)+1,256) &amp; ", " &amp; LEFT(B207,SEARCH(" ",B207)-1))</f>
        <v>Rea, Chris</v>
      </c>
      <c r="B207" s="6" t="s">
        <v>524</v>
      </c>
      <c r="C207" s="7">
        <f>SUM(D207:AYO207)</f>
        <v>34</v>
      </c>
      <c r="BE207" s="8">
        <v>9</v>
      </c>
      <c r="DJ207" s="8">
        <v>13.1</v>
      </c>
      <c r="IL207" s="8">
        <v>11.9</v>
      </c>
    </row>
    <row r="208" spans="1:329" ht="13.2">
      <c r="A208" s="9" t="str">
        <f>IF(ISNUMBER(SEARCH(",",B208)),B208,MID(B208,SEARCH(" ",B208)+1,256) &amp; ", " &amp; LEFT(B208,SEARCH(" ",B208)-1))</f>
        <v>Hardy, Colin</v>
      </c>
      <c r="B208" s="6" t="s">
        <v>536</v>
      </c>
      <c r="C208" s="7">
        <f>SUM(D208:AYO208)</f>
        <v>33.200000000000003</v>
      </c>
      <c r="DC208" s="8">
        <v>6.2</v>
      </c>
      <c r="DS208" s="8">
        <v>4.9000000000000004</v>
      </c>
      <c r="DT208" s="8"/>
      <c r="EP208" s="8">
        <v>6.2</v>
      </c>
      <c r="EQ208" s="8"/>
      <c r="ER208" s="8"/>
      <c r="ES208" s="8"/>
      <c r="ET208" s="8"/>
      <c r="EU208" s="8"/>
      <c r="EV208" s="8"/>
      <c r="EW208" s="8"/>
      <c r="EX208" s="8"/>
      <c r="EY208" s="8">
        <v>6.2</v>
      </c>
      <c r="IF208" s="8">
        <v>3.5</v>
      </c>
      <c r="JN208" s="8">
        <v>6.2</v>
      </c>
    </row>
    <row r="209" spans="1:320" ht="13.2">
      <c r="A209" s="9" t="str">
        <f>IF(ISNUMBER(SEARCH(",",B209)),B209,MID(B209,SEARCH(" ",B209)+1,256) &amp; ", " &amp; LEFT(B209,SEARCH(" ",B209)-1))</f>
        <v>Close, Adam</v>
      </c>
      <c r="B209" s="6" t="s">
        <v>409</v>
      </c>
      <c r="C209" s="7">
        <f>SUM(D209:AYO209)</f>
        <v>33.1</v>
      </c>
      <c r="AT209" s="8">
        <v>5.6</v>
      </c>
      <c r="BK209" s="8">
        <v>21</v>
      </c>
      <c r="IN209" s="8">
        <v>6.5</v>
      </c>
    </row>
    <row r="210" spans="1:320" ht="13.2">
      <c r="A210" s="9" t="str">
        <f>IF(ISNUMBER(SEARCH(",",B210)),B210,MID(B210,SEARCH(" ",B210)+1,256) &amp; ", " &amp; LEFT(B210,SEARCH(" ",B210)-1))</f>
        <v>Cooper, Jonathan</v>
      </c>
      <c r="B210" s="6" t="s">
        <v>718</v>
      </c>
      <c r="C210" s="7">
        <f>SUM(D210:AYO210)</f>
        <v>33</v>
      </c>
      <c r="DJ210" s="8">
        <v>13.1</v>
      </c>
      <c r="DR210" s="8">
        <v>13.1</v>
      </c>
      <c r="FM210" s="8">
        <v>3.1</v>
      </c>
      <c r="FN210" s="8"/>
      <c r="FO210" s="8"/>
      <c r="HV210" s="8">
        <v>3.7</v>
      </c>
      <c r="HW210" s="8"/>
    </row>
    <row r="211" spans="1:320" ht="13.2">
      <c r="A211" s="9" t="str">
        <f>IF(ISNUMBER(SEARCH(",",B211)),B211,MID(B211,SEARCH(" ",B211)+1,256) &amp; ", " &amp; LEFT(B211,SEARCH(" ",B211)-1))</f>
        <v>Newell, Adam</v>
      </c>
      <c r="B211" s="6" t="s">
        <v>415</v>
      </c>
      <c r="C211" s="7">
        <f>SUM(D211:AYO211)</f>
        <v>32.9</v>
      </c>
      <c r="DJ211" s="8">
        <v>13.1</v>
      </c>
      <c r="DS211" s="8">
        <v>4.9000000000000004</v>
      </c>
      <c r="DT211" s="8"/>
      <c r="FJ211" s="8">
        <v>5.5</v>
      </c>
      <c r="FK211" s="8"/>
      <c r="FL211" s="8"/>
      <c r="FM211" s="8"/>
      <c r="FN211" s="8"/>
      <c r="FO211" s="8"/>
      <c r="HX211" s="8">
        <v>4.9000000000000004</v>
      </c>
      <c r="HY211" s="8"/>
      <c r="JL211" s="8">
        <v>4.5</v>
      </c>
      <c r="JM211" s="8"/>
      <c r="JN211" s="8"/>
      <c r="JO211" s="8"/>
      <c r="JP211" s="8"/>
      <c r="JQ211" s="8"/>
      <c r="JR211" s="8"/>
      <c r="JS211" s="8"/>
      <c r="JT211" s="8"/>
      <c r="JU211" s="8"/>
      <c r="JV211" s="8"/>
    </row>
    <row r="212" spans="1:320" ht="13.2">
      <c r="A212" s="9" t="str">
        <f>IF(ISNUMBER(SEARCH(",",B212)),B212,MID(B212,SEARCH(" ",B212)+1,256) &amp; ", " &amp; LEFT(B212,SEARCH(" ",B212)-1))</f>
        <v>Brown, Christopher</v>
      </c>
      <c r="B212" s="6" t="s">
        <v>531</v>
      </c>
      <c r="C212" s="7">
        <f>SUM(D212:AYO212)</f>
        <v>32.700000000000003</v>
      </c>
      <c r="FR212" s="8">
        <v>13.1</v>
      </c>
      <c r="FS212" s="8"/>
      <c r="FT212" s="8"/>
      <c r="FU212" s="8"/>
      <c r="HB212" s="8">
        <v>13.1</v>
      </c>
      <c r="HC212" s="8"/>
      <c r="HD212" s="8"/>
      <c r="HE212" s="8"/>
      <c r="HF212" s="8"/>
      <c r="HG212" s="8"/>
      <c r="IN212" s="8">
        <v>6.5</v>
      </c>
    </row>
    <row r="213" spans="1:320" ht="13.2">
      <c r="A213" s="9" t="str">
        <f>IF(ISNUMBER(SEARCH(",",B213)),B213,MID(B213,SEARCH(" ",B213)+1,256) &amp; ", " &amp; LEFT(B213,SEARCH(" ",B213)-1))</f>
        <v>Goldsack, Martyn</v>
      </c>
      <c r="B213" s="6" t="s">
        <v>813</v>
      </c>
      <c r="C213" s="7">
        <f>SUM(D213:AYO213)</f>
        <v>32.4</v>
      </c>
      <c r="AE213" s="8">
        <v>6.2</v>
      </c>
      <c r="AF213" s="8"/>
      <c r="AG213" s="8"/>
      <c r="AH213" s="8"/>
      <c r="EA213" s="8">
        <v>26.2</v>
      </c>
      <c r="EB213" s="8"/>
      <c r="EC213" s="8"/>
      <c r="ED213" s="8"/>
      <c r="EE213" s="8"/>
      <c r="EF213" s="8"/>
    </row>
    <row r="214" spans="1:320" ht="13.2">
      <c r="A214" s="9" t="str">
        <f>IF(ISNUMBER(SEARCH(",",B214)),B214,MID(B214,SEARCH(" ",B214)+1,256) &amp; ", " &amp; LEFT(B214,SEARCH(" ",B214)-1))</f>
        <v>Maples, John</v>
      </c>
      <c r="B214" s="6" t="s">
        <v>709</v>
      </c>
      <c r="C214" s="7">
        <f>SUM(D214:AYO214)</f>
        <v>32.4</v>
      </c>
      <c r="AQ214" s="8">
        <v>13.1</v>
      </c>
      <c r="DC214" s="8">
        <v>6.2</v>
      </c>
      <c r="DJ214" s="8">
        <v>13.1</v>
      </c>
    </row>
    <row r="215" spans="1:320" ht="13.2">
      <c r="A215" s="9" t="str">
        <f>IF(ISNUMBER(SEARCH(",",B215)),B215,MID(B215,SEARCH(" ",B215)+1,256) &amp; ", " &amp; LEFT(B215,SEARCH(" ",B215)-1))</f>
        <v>Cooper, Paul</v>
      </c>
      <c r="B215" s="6" t="s">
        <v>870</v>
      </c>
      <c r="C215" s="7">
        <f>SUM(D215:AYO215)</f>
        <v>32.1</v>
      </c>
      <c r="BE215" s="8">
        <v>9</v>
      </c>
      <c r="DJ215" s="8">
        <v>13.1</v>
      </c>
      <c r="LD215" s="8">
        <v>10</v>
      </c>
      <c r="LE215" s="8"/>
      <c r="LF215" s="8"/>
      <c r="LG215" s="8"/>
      <c r="LH215" s="8"/>
    </row>
    <row r="216" spans="1:320" ht="13.2">
      <c r="A216" s="9" t="str">
        <f>IF(ISNUMBER(SEARCH(",",B216)),B216,MID(B216,SEARCH(" ",B216)+1,256) &amp; ", " &amp; LEFT(B216,SEARCH(" ",B216)-1))</f>
        <v>Walker, Liam</v>
      </c>
      <c r="B216" s="6" t="s">
        <v>762</v>
      </c>
      <c r="C216" s="7">
        <f>SUM(D216:AYO216)</f>
        <v>31.700000000000003</v>
      </c>
      <c r="O216" s="8"/>
      <c r="V216" s="8"/>
      <c r="AB216" s="10"/>
      <c r="BK216" s="8"/>
      <c r="CC216" s="8">
        <v>9.3000000000000007</v>
      </c>
      <c r="CD216" s="8"/>
      <c r="CE216" s="8"/>
      <c r="DC216" s="8">
        <v>6.2</v>
      </c>
      <c r="DJ216" s="8">
        <v>13.1</v>
      </c>
      <c r="EK216" s="8">
        <v>3.1</v>
      </c>
      <c r="EL216" s="8"/>
      <c r="EM216" s="8"/>
      <c r="EN216" s="8"/>
      <c r="EO216" s="8"/>
    </row>
    <row r="217" spans="1:320" ht="13.2">
      <c r="A217" s="9" t="str">
        <f>IF(ISNUMBER(SEARCH(",",B217)),B217,MID(B217,SEARCH(" ",B217)+1,256) &amp; ", " &amp; LEFT(B217,SEARCH(" ",B217)-1))</f>
        <v>Firth, David</v>
      </c>
      <c r="B217" s="6" t="s">
        <v>577</v>
      </c>
      <c r="C217" s="7">
        <f>SUM(D217:AYO217)</f>
        <v>31.200000000000003</v>
      </c>
      <c r="DJ217" s="8">
        <v>13.1</v>
      </c>
      <c r="EP217" s="8">
        <v>6.2</v>
      </c>
      <c r="EQ217" s="8"/>
      <c r="ER217" s="8"/>
      <c r="ES217" s="8"/>
      <c r="ET217" s="8"/>
      <c r="EU217" s="8"/>
      <c r="EV217" s="8"/>
      <c r="EW217" s="8"/>
      <c r="EX217" s="8"/>
      <c r="IL217" s="8">
        <v>11.9</v>
      </c>
    </row>
    <row r="218" spans="1:320" ht="13.2">
      <c r="A218" s="9" t="str">
        <f>IF(ISNUMBER(SEARCH(",",B218)),B218,MID(B218,SEARCH(" ",B218)+1,256) &amp; ", " &amp; LEFT(B218,SEARCH(" ",B218)-1))</f>
        <v>Shaw, Steve</v>
      </c>
      <c r="B218" s="6" t="s">
        <v>957</v>
      </c>
      <c r="C218" s="7">
        <f>SUM(D218:AYO218)</f>
        <v>31.2</v>
      </c>
      <c r="AQ218" s="8">
        <v>13.1</v>
      </c>
      <c r="IL218" s="8">
        <v>11.9</v>
      </c>
      <c r="KC218" s="8">
        <v>6.2</v>
      </c>
    </row>
    <row r="219" spans="1:320" ht="13.2">
      <c r="A219" s="9" t="str">
        <f>IF(ISNUMBER(SEARCH(",",B219)),B219,MID(B219,SEARCH(" ",B219)+1,256) &amp; ", " &amp; LEFT(B219,SEARCH(" ",B219)-1))</f>
        <v>Barnett, Darren</v>
      </c>
      <c r="B219" s="6" t="s">
        <v>553</v>
      </c>
      <c r="C219" s="7">
        <f>SUM(D219:AYO219)</f>
        <v>30.1</v>
      </c>
      <c r="DJ219" s="8">
        <v>13.1</v>
      </c>
      <c r="FN219" s="8">
        <v>10</v>
      </c>
      <c r="FO219" s="8"/>
      <c r="KP219" s="8">
        <v>7</v>
      </c>
      <c r="KQ219" s="8"/>
      <c r="KR219" s="8"/>
      <c r="KS219" s="8"/>
    </row>
    <row r="220" spans="1:320" ht="13.2">
      <c r="A220" s="9" t="str">
        <f>IF(ISNUMBER(SEARCH(",",B220)),B220,MID(B220,SEARCH(" ",B220)+1,256) &amp; ", " &amp; LEFT(B220,SEARCH(" ",B220)-1))</f>
        <v>Cudmore, Thomas</v>
      </c>
      <c r="B220" s="6" t="s">
        <v>964</v>
      </c>
      <c r="C220" s="7">
        <f>SUM(D220:AYO220)</f>
        <v>29.5</v>
      </c>
      <c r="BE220" s="8">
        <v>9</v>
      </c>
      <c r="CH220" s="8">
        <v>2.4</v>
      </c>
      <c r="DC220" s="8">
        <v>6.2</v>
      </c>
      <c r="IL220" s="8">
        <v>11.9</v>
      </c>
    </row>
    <row r="221" spans="1:320" ht="13.2">
      <c r="A221" s="9" t="str">
        <f>IF(ISNUMBER(SEARCH(",",B221)),B221,MID(B221,SEARCH(" ",B221)+1,256) &amp; ", " &amp; LEFT(B221,SEARCH(" ",B221)-1))</f>
        <v>Adams, Rob</v>
      </c>
      <c r="B221" s="6" t="s">
        <v>904</v>
      </c>
      <c r="C221" s="7">
        <f>SUM(D221:AYO221)</f>
        <v>28.6</v>
      </c>
      <c r="AQ221" s="8"/>
      <c r="BE221" s="8"/>
      <c r="DJ221" s="8"/>
      <c r="EP221" s="8"/>
      <c r="EQ221" s="8"/>
      <c r="ER221" s="8"/>
      <c r="ES221" s="8"/>
      <c r="ET221" s="8"/>
      <c r="EU221" s="8"/>
      <c r="EV221" s="8"/>
      <c r="EW221" s="8"/>
      <c r="EX221" s="8"/>
      <c r="FJ221" s="8"/>
      <c r="FK221" s="8"/>
      <c r="FL221" s="8"/>
      <c r="FM221" s="8"/>
      <c r="FN221" s="8"/>
      <c r="FO221" s="8"/>
      <c r="GR221" s="8"/>
      <c r="GS221" s="8"/>
      <c r="GV221" s="8"/>
      <c r="HF221" s="8"/>
      <c r="HG221" s="8"/>
      <c r="HL221" s="8"/>
      <c r="IL221" s="8"/>
      <c r="JG221" s="8">
        <v>10</v>
      </c>
      <c r="JH221" s="8"/>
      <c r="JI221" s="8"/>
      <c r="KD221" s="8">
        <v>18.600000000000001</v>
      </c>
    </row>
    <row r="222" spans="1:320" ht="13.2">
      <c r="A222" s="9" t="str">
        <f>IF(ISNUMBER(SEARCH(",",B222)),B222,MID(B222,SEARCH(" ",B222)+1,256) &amp; ", " &amp; LEFT(B222,SEARCH(" ",B222)-1))</f>
        <v>Patterson, Karl</v>
      </c>
      <c r="B222" s="6" t="s">
        <v>737</v>
      </c>
      <c r="C222" s="7">
        <f>SUM(D222:AYO222)</f>
        <v>28.6</v>
      </c>
      <c r="BE222" s="8">
        <v>9</v>
      </c>
      <c r="DJ222" s="8">
        <v>13.1</v>
      </c>
      <c r="IN222" s="8">
        <v>6.5</v>
      </c>
    </row>
    <row r="223" spans="1:320" ht="13.2">
      <c r="A223" s="9" t="str">
        <f>IF(ISNUMBER(SEARCH(",",B223)),B223,MID(B223,SEARCH(" ",B223)+1,256) &amp; ", " &amp; LEFT(B223,SEARCH(" ",B223)-1))</f>
        <v>Brooks, Adam</v>
      </c>
      <c r="B223" s="6" t="s">
        <v>406</v>
      </c>
      <c r="C223" s="7">
        <f>SUM(D223:AYO223)</f>
        <v>28.5</v>
      </c>
      <c r="BQ223" s="8">
        <v>13.1</v>
      </c>
      <c r="BR223" s="8"/>
      <c r="BS223" s="8"/>
      <c r="BT223" s="8"/>
      <c r="IF223" s="8">
        <v>3.5</v>
      </c>
      <c r="IL223" s="8">
        <v>11.9</v>
      </c>
    </row>
    <row r="224" spans="1:320" ht="13.2">
      <c r="A224" s="9" t="str">
        <f>IF(ISNUMBER(SEARCH(",",B224)),B224,MID(B224,SEARCH(" ",B224)+1,256) &amp; ", " &amp; LEFT(B224,SEARCH(" ",B224)-1))</f>
        <v>McCoy, Peter</v>
      </c>
      <c r="B224" s="6" t="s">
        <v>881</v>
      </c>
      <c r="C224" s="7">
        <f>SUM(D224:AYO224)</f>
        <v>28.5</v>
      </c>
      <c r="CF224" s="8">
        <v>6.2</v>
      </c>
      <c r="DJ224" s="8">
        <v>13.1</v>
      </c>
      <c r="IJ224" s="8">
        <v>3</v>
      </c>
      <c r="KC224" s="8">
        <v>6.2</v>
      </c>
    </row>
    <row r="225" spans="1:341" ht="13.2">
      <c r="A225" s="9" t="str">
        <f>IF(ISNUMBER(SEARCH(",",B225)),B225,MID(B225,SEARCH(" ",B225)+1,256) &amp; ", " &amp; LEFT(B225,SEARCH(" ",B225)-1))</f>
        <v>Slater, Stephen</v>
      </c>
      <c r="B225" s="6" t="s">
        <v>951</v>
      </c>
      <c r="C225" s="7">
        <f>SUM(D225:AYO225)</f>
        <v>28.5</v>
      </c>
      <c r="J225" s="8"/>
      <c r="K225" s="8"/>
      <c r="L225" s="8"/>
      <c r="M225" s="8"/>
      <c r="N225" s="8"/>
      <c r="O225" s="8"/>
      <c r="CH225" s="8"/>
      <c r="DC225" s="8">
        <v>6.2</v>
      </c>
      <c r="DS225" s="8">
        <v>4.9000000000000004</v>
      </c>
      <c r="DT225" s="8"/>
      <c r="EP225" s="8">
        <v>6.2</v>
      </c>
      <c r="EQ225" s="8"/>
      <c r="ER225" s="8"/>
      <c r="ES225" s="8"/>
      <c r="ET225" s="8"/>
      <c r="EU225" s="8"/>
      <c r="EV225" s="8"/>
      <c r="EW225" s="8"/>
      <c r="EX225" s="8"/>
      <c r="EY225" s="8">
        <v>6.2</v>
      </c>
      <c r="MC225" s="8">
        <v>5</v>
      </c>
    </row>
    <row r="226" spans="1:341" ht="13.2">
      <c r="A226" s="9" t="str">
        <f>IF(ISNUMBER(SEARCH(",",B226)),B226,MID(B226,SEARCH(" ",B226)+1,256) &amp; ", " &amp; LEFT(B226,SEARCH(" ",B226)-1))</f>
        <v>Millar, Steven</v>
      </c>
      <c r="B226" s="6" t="s">
        <v>960</v>
      </c>
      <c r="C226" s="7">
        <f>SUM(D226:AYO226)</f>
        <v>28.299999999999997</v>
      </c>
      <c r="BE226" s="8">
        <v>9</v>
      </c>
      <c r="DC226" s="8">
        <v>6.2</v>
      </c>
      <c r="DJ226" s="8">
        <v>13.1</v>
      </c>
    </row>
    <row r="227" spans="1:341" ht="13.2">
      <c r="A227" s="9" t="str">
        <f>IF(ISNUMBER(SEARCH(",",B227)),B227,MID(B227,SEARCH(" ",B227)+1,256) &amp; ", " &amp; LEFT(B227,SEARCH(" ",B227)-1))</f>
        <v>Kelly, Phillip</v>
      </c>
      <c r="B227" s="6" t="s">
        <v>888</v>
      </c>
      <c r="C227" s="7">
        <f>SUM(D227:AYO227)</f>
        <v>27.099999999999998</v>
      </c>
      <c r="EG227" s="8">
        <v>3.8</v>
      </c>
      <c r="FF227" s="8">
        <v>3.8</v>
      </c>
      <c r="GR227" s="8">
        <v>3.8</v>
      </c>
      <c r="GS227" s="8"/>
      <c r="IL227" s="8">
        <v>11.9</v>
      </c>
      <c r="JW227" s="8">
        <v>3.8</v>
      </c>
    </row>
    <row r="228" spans="1:341" ht="13.2">
      <c r="A228" s="9" t="str">
        <f>IF(ISNUMBER(SEARCH(",",B228)),B228,MID(B228,SEARCH(" ",B228)+1,256) &amp; ", " &amp; LEFT(B228,SEARCH(" ",B228)-1))</f>
        <v>Brogan, Mick</v>
      </c>
      <c r="B228" s="6" t="s">
        <v>853</v>
      </c>
      <c r="C228" s="7">
        <f>SUM(D228:AYO228)</f>
        <v>26.5</v>
      </c>
      <c r="DJ228" s="8">
        <v>13.1</v>
      </c>
      <c r="DS228" s="8">
        <v>4.9000000000000004</v>
      </c>
      <c r="DT228" s="8"/>
      <c r="HT228" s="8">
        <v>5</v>
      </c>
      <c r="IF228" s="8">
        <v>3.5</v>
      </c>
    </row>
    <row r="229" spans="1:341" ht="13.2">
      <c r="A229" s="9" t="str">
        <f>IF(ISNUMBER(SEARCH(",",B229)),B229,MID(B229,SEARCH(" ",B229)+1,256) &amp; ", " &amp; LEFT(B229,SEARCH(" ",B229)-1))</f>
        <v>Danson, Jim</v>
      </c>
      <c r="B229" s="6" t="s">
        <v>679</v>
      </c>
      <c r="C229" s="7">
        <f>SUM(D229:AYO229)</f>
        <v>26.4</v>
      </c>
      <c r="HJ229" s="8">
        <v>4.5</v>
      </c>
      <c r="IL229" s="8">
        <v>11.9</v>
      </c>
      <c r="KC229" s="8">
        <v>6.2</v>
      </c>
      <c r="KV229" s="8">
        <v>3.8</v>
      </c>
    </row>
    <row r="230" spans="1:341" ht="13.2">
      <c r="A230" s="9" t="str">
        <f>IF(ISNUMBER(SEARCH(",",B230)),B230,MID(B230,SEARCH(" ",B230)+1,256) &amp; ", " &amp; LEFT(B230,SEARCH(" ",B230)-1))</f>
        <v>Gray, Mark</v>
      </c>
      <c r="B230" s="6" t="s">
        <v>787</v>
      </c>
      <c r="C230" s="7">
        <f>SUM(D230:AYO230)</f>
        <v>26.2</v>
      </c>
      <c r="AQ230" s="8">
        <v>13.1</v>
      </c>
      <c r="DJ230" s="8">
        <v>13.1</v>
      </c>
    </row>
    <row r="231" spans="1:341" ht="13.2">
      <c r="A231" s="9" t="str">
        <f>IF(ISNUMBER(SEARCH(",",B231)),B231,MID(B231,SEARCH(" ",B231)+1,256) &amp; ", " &amp; LEFT(B231,SEARCH(" ",B231)-1))</f>
        <v>Maxted, Richard</v>
      </c>
      <c r="B231" s="6" t="s">
        <v>897</v>
      </c>
      <c r="C231" s="7">
        <f>SUM(D231:AYO231)</f>
        <v>26.2</v>
      </c>
      <c r="AE231" s="8">
        <v>6.2</v>
      </c>
      <c r="AF231" s="8"/>
      <c r="AG231" s="8"/>
      <c r="AH231" s="8"/>
      <c r="CO231" s="8">
        <v>20</v>
      </c>
      <c r="CP231" s="8"/>
    </row>
    <row r="232" spans="1:341" ht="13.2">
      <c r="A232" s="9" t="str">
        <f>IF(ISNUMBER(SEARCH(",",B232)),B232,MID(B232,SEARCH(" ",B232)+1,256) &amp; ", " &amp; LEFT(B232,SEARCH(" ",B232)-1))</f>
        <v>Smith, David</v>
      </c>
      <c r="B232" s="6" t="s">
        <v>595</v>
      </c>
      <c r="C232" s="7">
        <f>SUM(D232:AYO232)</f>
        <v>26.2</v>
      </c>
      <c r="EA232" s="8">
        <v>26.2</v>
      </c>
      <c r="EB232" s="8"/>
      <c r="EC232" s="8"/>
      <c r="ED232" s="8"/>
      <c r="EE232" s="8"/>
      <c r="EF232" s="8"/>
    </row>
    <row r="233" spans="1:341" ht="13.2">
      <c r="A233" s="9" t="str">
        <f>IF(ISNUMBER(SEARCH(",",B233)),B233,MID(B233,SEARCH(" ",B233)+1,256) &amp; ", " &amp; LEFT(B233,SEARCH(" ",B233)-1))</f>
        <v>Storey, Peter</v>
      </c>
      <c r="B233" s="6" t="s">
        <v>882</v>
      </c>
      <c r="C233" s="7">
        <f>SUM(D233:AYO233)</f>
        <v>26.2</v>
      </c>
      <c r="FZ233" s="8">
        <v>26.2</v>
      </c>
      <c r="GA233" s="8"/>
      <c r="GB233" s="8"/>
      <c r="GC233" s="8"/>
      <c r="GD233" s="8"/>
    </row>
    <row r="234" spans="1:341" ht="13.2">
      <c r="A234" s="9" t="str">
        <f>IF(ISNUMBER(SEARCH(",",B234)),B234,MID(B234,SEARCH(" ",B234)+1,256) &amp; ", " &amp; LEFT(B234,SEARCH(" ",B234)-1))</f>
        <v>Stone, Jude</v>
      </c>
      <c r="B234" s="6" t="s">
        <v>735</v>
      </c>
      <c r="C234" s="7">
        <f>SUM(D234:AYO234)</f>
        <v>25.6</v>
      </c>
      <c r="DJ234" s="8">
        <v>13.1</v>
      </c>
      <c r="DQ234" s="8">
        <v>7</v>
      </c>
      <c r="DR234" s="8"/>
      <c r="FJ234" s="8">
        <v>5.5</v>
      </c>
      <c r="FK234" s="8"/>
      <c r="FL234" s="8"/>
      <c r="FM234" s="8"/>
      <c r="FN234" s="8"/>
      <c r="FO234" s="8"/>
    </row>
    <row r="235" spans="1:341" ht="13.2">
      <c r="A235" s="9" t="str">
        <f>IF(ISNUMBER(SEARCH(",",B235)),B235,MID(B235,SEARCH(" ",B235)+1,256) &amp; ", " &amp; LEFT(B235,SEARCH(" ",B235)-1))</f>
        <v>Brookes, Roger</v>
      </c>
      <c r="B235" s="6" t="s">
        <v>913</v>
      </c>
      <c r="C235" s="7">
        <f>SUM(D235:AYO235)</f>
        <v>25.5</v>
      </c>
      <c r="BE235" s="8"/>
      <c r="BK235" s="8"/>
      <c r="DC235" s="8">
        <v>6.2</v>
      </c>
      <c r="DJ235" s="8">
        <v>13.1</v>
      </c>
      <c r="KC235" s="8">
        <v>6.2</v>
      </c>
    </row>
    <row r="236" spans="1:341" ht="13.2">
      <c r="A236" s="9" t="str">
        <f>IF(ISNUMBER(SEARCH(",",B236)),B236,MID(B236,SEARCH(" ",B236)+1,256) &amp; ", " &amp; LEFT(B236,SEARCH(" ",B236)-1))</f>
        <v>Irvine, Steve</v>
      </c>
      <c r="B236" s="6" t="s">
        <v>955</v>
      </c>
      <c r="C236" s="7">
        <f>SUM(D236:AYO236)</f>
        <v>25.1</v>
      </c>
      <c r="DC236" s="8">
        <v>6.2</v>
      </c>
      <c r="EP236" s="8">
        <v>6.2</v>
      </c>
      <c r="EQ236" s="8"/>
      <c r="ER236" s="8"/>
      <c r="ES236" s="8"/>
      <c r="ET236" s="8"/>
      <c r="EU236" s="8"/>
      <c r="EV236" s="8"/>
      <c r="EW236" s="8"/>
      <c r="EX236" s="8"/>
      <c r="EY236" s="8">
        <v>6.2</v>
      </c>
      <c r="FV236" s="8">
        <v>6.5</v>
      </c>
      <c r="FW236" s="8"/>
      <c r="FX236" s="8"/>
      <c r="FY236" s="8"/>
      <c r="FZ236" s="8"/>
      <c r="GA236" s="8"/>
      <c r="GB236" s="8"/>
      <c r="GC236" s="8"/>
      <c r="GD236" s="8"/>
    </row>
    <row r="237" spans="1:341" ht="13.2">
      <c r="A237" s="9" t="str">
        <f>IF(ISNUMBER(SEARCH(",",B237)),B237,MID(B237,SEARCH(" ",B237)+1,256) &amp; ", " &amp; LEFT(B237,SEARCH(" ",B237)-1))</f>
        <v>Chappell, Matthew</v>
      </c>
      <c r="B237" s="6" t="s">
        <v>834</v>
      </c>
      <c r="C237" s="7">
        <f>SUM(D237:AYO237)</f>
        <v>25</v>
      </c>
      <c r="HB237" s="8">
        <v>13.1</v>
      </c>
      <c r="HC237" s="8"/>
      <c r="HD237" s="8"/>
      <c r="HE237" s="8"/>
      <c r="HF237" s="8"/>
      <c r="HG237" s="8"/>
      <c r="IL237" s="8">
        <v>11.9</v>
      </c>
    </row>
    <row r="238" spans="1:341" ht="13.2">
      <c r="A238" s="9" t="str">
        <f>IF(ISNUMBER(SEARCH(",",B238)),B238,MID(B238,SEARCH(" ",B238)+1,256) &amp; ", " &amp; LEFT(B238,SEARCH(" ",B238)-1))</f>
        <v>Crowther, Matthew</v>
      </c>
      <c r="B238" s="6" t="s">
        <v>839</v>
      </c>
      <c r="C238" s="7">
        <f>SUM(D238:AYO238)</f>
        <v>25</v>
      </c>
      <c r="DJ238" s="8">
        <v>13.1</v>
      </c>
      <c r="IL238" s="8">
        <v>11.9</v>
      </c>
    </row>
    <row r="239" spans="1:341" ht="13.2">
      <c r="A239" s="9" t="str">
        <f>IF(ISNUMBER(SEARCH(",",B239)),B239,MID(B239,SEARCH(" ",B239)+1,256) &amp; ", " &amp; LEFT(B239,SEARCH(" ",B239)-1))</f>
        <v>Doherty, Stephen</v>
      </c>
      <c r="B239" s="6" t="s">
        <v>947</v>
      </c>
      <c r="C239" s="7">
        <f>SUM(D239:AYO239)</f>
        <v>25</v>
      </c>
      <c r="BP239" s="8">
        <v>13.1</v>
      </c>
      <c r="BQ239" s="8"/>
      <c r="BR239" s="8"/>
      <c r="BS239" s="8"/>
      <c r="BT239" s="8"/>
      <c r="IL239" s="8">
        <v>11.9</v>
      </c>
    </row>
    <row r="240" spans="1:341" ht="13.2">
      <c r="A240" s="9" t="str">
        <f>IF(ISNUMBER(SEARCH(",",B240)),B240,MID(B240,SEARCH(" ",B240)+1,256) &amp; ", " &amp; LEFT(B240,SEARCH(" ",B240)-1))</f>
        <v>Paymanfar, Saaid</v>
      </c>
      <c r="B240" s="6" t="s">
        <v>920</v>
      </c>
      <c r="C240" s="7">
        <f>SUM(D240:AYO240)</f>
        <v>25</v>
      </c>
      <c r="BQ240" s="8">
        <v>13.1</v>
      </c>
      <c r="BR240" s="8"/>
      <c r="BS240" s="8"/>
      <c r="BT240" s="8"/>
      <c r="IL240" s="8">
        <v>11.9</v>
      </c>
    </row>
    <row r="241" spans="1:329" ht="13.2">
      <c r="A241" s="9" t="str">
        <f>IF(ISNUMBER(SEARCH(",",B241)),B241,MID(B241,SEARCH(" ",B241)+1,256) &amp; ", " &amp; LEFT(B241,SEARCH(" ",B241)-1))</f>
        <v>Shekar, Mario</v>
      </c>
      <c r="B241" s="6" t="s">
        <v>778</v>
      </c>
      <c r="C241" s="7">
        <f>SUM(D241:AYO241)</f>
        <v>25</v>
      </c>
      <c r="DJ241" s="8">
        <v>13.1</v>
      </c>
      <c r="IL241" s="8">
        <v>11.9</v>
      </c>
    </row>
    <row r="242" spans="1:329" ht="13.2">
      <c r="A242" s="9" t="str">
        <f>IF(ISNUMBER(SEARCH(",",B242)),B242,MID(B242,SEARCH(" ",B242)+1,256) &amp; ", " &amp; LEFT(B242,SEARCH(" ",B242)-1))</f>
        <v>Bailey, David</v>
      </c>
      <c r="B242" s="6" t="s">
        <v>566</v>
      </c>
      <c r="C242" s="7">
        <f>SUM(D242:AYO242)</f>
        <v>24.8</v>
      </c>
      <c r="CI242" s="8">
        <v>6.2</v>
      </c>
      <c r="DC242" s="8">
        <v>6.2</v>
      </c>
      <c r="EP242" s="8">
        <v>6.2</v>
      </c>
      <c r="EQ242" s="8"/>
      <c r="ER242" s="8"/>
      <c r="ES242" s="8"/>
      <c r="ET242" s="8"/>
      <c r="EU242" s="8"/>
      <c r="EV242" s="8"/>
      <c r="EW242" s="8"/>
      <c r="EX242" s="8"/>
      <c r="EY242" s="8">
        <v>6.2</v>
      </c>
    </row>
    <row r="243" spans="1:329" ht="13.2">
      <c r="A243" s="9" t="str">
        <f>IF(ISNUMBER(SEARCH(",",B243)),B243,MID(B243,SEARCH(" ",B243)+1,256) &amp; ", " &amp; LEFT(B243,SEARCH(" ",B243)-1))</f>
        <v>Cotterell, Simeon</v>
      </c>
      <c r="B243" s="6" t="s">
        <v>938</v>
      </c>
      <c r="C243" s="7">
        <f>SUM(D243:AYO243)</f>
        <v>24.5</v>
      </c>
      <c r="H243" s="8">
        <v>6.2</v>
      </c>
      <c r="I243" s="8"/>
      <c r="AT243" s="8">
        <v>5.6</v>
      </c>
      <c r="AU243" s="8">
        <v>6.2</v>
      </c>
      <c r="BH243" s="8">
        <v>6.5</v>
      </c>
      <c r="BI243" s="8"/>
      <c r="BJ243" s="8"/>
      <c r="BK243" s="8"/>
    </row>
    <row r="244" spans="1:329" ht="13.2">
      <c r="A244" s="9" t="str">
        <f>IF(ISNUMBER(SEARCH(",",B244)),B244,MID(B244,SEARCH(" ",B244)+1,256) &amp; ", " &amp; LEFT(B244,SEARCH(" ",B244)-1))</f>
        <v>Nelson, Robin</v>
      </c>
      <c r="B244" s="6" t="s">
        <v>912</v>
      </c>
      <c r="C244" s="7">
        <f>SUM(D244:AYO244)</f>
        <v>24.3</v>
      </c>
      <c r="BE244" s="8"/>
      <c r="BK244" s="8"/>
      <c r="DC244" s="8">
        <v>6.2</v>
      </c>
      <c r="IL244" s="8">
        <v>11.9</v>
      </c>
      <c r="KC244" s="8">
        <v>6.2</v>
      </c>
    </row>
    <row r="245" spans="1:329" ht="13.2">
      <c r="A245" s="9" t="str">
        <f>IF(ISNUMBER(SEARCH(",",B245)),B245,MID(B245,SEARCH(" ",B245)+1,256) &amp; ", " &amp; LEFT(B245,SEARCH(" ",B245)-1))</f>
        <v>Sahman, Dave</v>
      </c>
      <c r="B245" s="6" t="s">
        <v>561</v>
      </c>
      <c r="C245" s="7">
        <f>SUM(D245:AYO245)</f>
        <v>24.3</v>
      </c>
      <c r="FC245" s="8">
        <v>6.2</v>
      </c>
      <c r="FD245" s="8"/>
      <c r="FE245" s="8"/>
      <c r="IL245" s="8">
        <v>11.9</v>
      </c>
      <c r="KC245" s="8">
        <v>6.2</v>
      </c>
    </row>
    <row r="246" spans="1:329" ht="13.2">
      <c r="A246" s="9" t="str">
        <f>IF(ISNUMBER(SEARCH(",",B246)),B246,MID(B246,SEARCH(" ",B246)+1,256) &amp; ", " &amp; LEFT(B246,SEARCH(" ",B246)-1))</f>
        <v>Boynton, Kristoff</v>
      </c>
      <c r="B246" s="6" t="s">
        <v>751</v>
      </c>
      <c r="C246" s="7">
        <f>SUM(D246:AYO246)</f>
        <v>24.099999999999998</v>
      </c>
      <c r="CH246" s="8">
        <v>2.4</v>
      </c>
      <c r="CX246" s="8">
        <v>3.1</v>
      </c>
      <c r="CY246" s="8"/>
      <c r="GA246" s="8">
        <v>6.2</v>
      </c>
      <c r="GB246" s="8"/>
      <c r="GC246" s="8"/>
      <c r="GD246" s="8"/>
      <c r="JI246" s="8">
        <v>6.2</v>
      </c>
      <c r="JY246" s="8">
        <v>6.2</v>
      </c>
      <c r="JZ246" s="8"/>
      <c r="KA246" s="8"/>
      <c r="KB246" s="8"/>
    </row>
    <row r="247" spans="1:329" ht="13.2">
      <c r="A247" s="9" t="str">
        <f>IF(ISNUMBER(SEARCH(",",B247)),B247,MID(B247,SEARCH(" ",B247)+1,256) &amp; ", " &amp; LEFT(B247,SEARCH(" ",B247)-1))</f>
        <v>Clarke, Stephen</v>
      </c>
      <c r="B247" s="6" t="s">
        <v>946</v>
      </c>
      <c r="C247" s="7">
        <f>SUM(D247:AYO247)</f>
        <v>23.599999999999998</v>
      </c>
      <c r="V247" s="8">
        <v>10</v>
      </c>
      <c r="EQ247" s="8">
        <v>5.7</v>
      </c>
      <c r="ER247" s="8"/>
      <c r="GH247" s="8">
        <v>3.2</v>
      </c>
      <c r="HC247" s="8">
        <v>4.7</v>
      </c>
      <c r="HD247" s="8"/>
      <c r="HE247" s="8"/>
      <c r="HF247" s="8"/>
      <c r="HG247" s="8"/>
    </row>
    <row r="248" spans="1:329" ht="13.2">
      <c r="A248" s="9" t="str">
        <f>IF(ISNUMBER(SEARCH(",",B248)),B248,MID(B248,SEARCH(" ",B248)+1,256) &amp; ", " &amp; LEFT(B248,SEARCH(" ",B248)-1))</f>
        <v>Watson, Michael</v>
      </c>
      <c r="B248" s="6" t="s">
        <v>851</v>
      </c>
      <c r="C248" s="7">
        <f>SUM(D248:AYO248)</f>
        <v>23.599999999999998</v>
      </c>
      <c r="AU248" s="8"/>
      <c r="BE248" s="8"/>
      <c r="DJ248" s="8"/>
      <c r="FC248" s="8">
        <v>6.2</v>
      </c>
      <c r="FD248" s="8"/>
      <c r="FE248" s="8"/>
      <c r="HU248" s="8">
        <v>5</v>
      </c>
      <c r="HV248" s="8"/>
      <c r="HW248" s="8"/>
      <c r="IO248" s="8">
        <v>6.2</v>
      </c>
      <c r="JI248" s="8">
        <v>6.2</v>
      </c>
    </row>
    <row r="249" spans="1:329" ht="13.2">
      <c r="A249" s="9" t="str">
        <f>IF(ISNUMBER(SEARCH(",",B249)),B249,MID(B249,SEARCH(" ",B249)+1,256) &amp; ", " &amp; LEFT(B249,SEARCH(" ",B249)-1))</f>
        <v>Cook, Richard</v>
      </c>
      <c r="B249" s="6" t="s">
        <v>894</v>
      </c>
      <c r="C249" s="7">
        <f>SUM(D249:AYO249)</f>
        <v>23.5</v>
      </c>
      <c r="FI249" s="8">
        <v>13.6</v>
      </c>
      <c r="FJ249" s="8"/>
      <c r="FK249" s="8"/>
      <c r="FL249" s="8"/>
      <c r="FM249" s="8"/>
      <c r="FN249" s="8"/>
      <c r="FO249" s="8"/>
      <c r="GO249" s="8">
        <v>9.9</v>
      </c>
      <c r="GP249" s="8"/>
      <c r="GQ249" s="8"/>
    </row>
    <row r="250" spans="1:329" ht="13.2">
      <c r="A250" s="9" t="str">
        <f>IF(ISNUMBER(SEARCH(",",B250)),B250,MID(B250,SEARCH(" ",B250)+1,256) &amp; ", " &amp; LEFT(B250,SEARCH(" ",B250)-1))</f>
        <v>Jones-Davies, Russell</v>
      </c>
      <c r="B250" s="6" t="s">
        <v>917</v>
      </c>
      <c r="C250" s="7">
        <f>SUM(D250:AYO250)</f>
        <v>23.1</v>
      </c>
      <c r="V250" s="8">
        <v>10</v>
      </c>
      <c r="FA250" s="8">
        <v>13.1</v>
      </c>
      <c r="FB250" s="8"/>
      <c r="FC250" s="8"/>
      <c r="FD250" s="8"/>
      <c r="FE250" s="8"/>
    </row>
    <row r="251" spans="1:329" ht="13.2">
      <c r="A251" s="9" t="str">
        <f>IF(ISNUMBER(SEARCH(",",B251)),B251,MID(B251,SEARCH(" ",B251)+1,256) &amp; ", " &amp; LEFT(B251,SEARCH(" ",B251)-1))</f>
        <v>Dunne, Joe</v>
      </c>
      <c r="B251" s="6" t="s">
        <v>684</v>
      </c>
      <c r="C251" s="7">
        <f>SUM(D251:AYO251)</f>
        <v>22.9</v>
      </c>
      <c r="BE251" s="8">
        <v>9</v>
      </c>
      <c r="EP251" s="8">
        <v>6.2</v>
      </c>
      <c r="EQ251" s="8"/>
      <c r="ER251" s="8"/>
      <c r="ES251" s="8"/>
      <c r="ET251" s="8"/>
      <c r="EU251" s="8"/>
      <c r="EV251" s="8"/>
      <c r="EW251" s="8"/>
      <c r="EX251" s="8"/>
      <c r="GH251" s="8">
        <v>3.2</v>
      </c>
      <c r="JJ251" s="8">
        <v>4.5</v>
      </c>
    </row>
    <row r="252" spans="1:329" ht="13.2">
      <c r="A252" s="9" t="str">
        <f>IF(ISNUMBER(SEARCH(",",B252)),B252,MID(B252,SEARCH(" ",B252)+1,256) &amp; ", " &amp; LEFT(B252,SEARCH(" ",B252)-1))</f>
        <v>Storey, James</v>
      </c>
      <c r="B252" s="6" t="s">
        <v>675</v>
      </c>
      <c r="C252" s="7">
        <f>SUM(D252:AYO252)</f>
        <v>22.400000000000002</v>
      </c>
      <c r="V252" s="8"/>
      <c r="DC252" s="8">
        <v>6.2</v>
      </c>
      <c r="DJ252" s="8">
        <v>13.1</v>
      </c>
      <c r="FM252" s="8">
        <v>3.1</v>
      </c>
      <c r="FN252" s="8"/>
      <c r="FO252" s="8"/>
    </row>
    <row r="253" spans="1:329" ht="13.2">
      <c r="A253" s="9" t="str">
        <f>IF(ISNUMBER(SEARCH(",",B253)),B253,MID(B253,SEARCH(" ",B253)+1,256) &amp; ", " &amp; LEFT(B253,SEARCH(" ",B253)-1))</f>
        <v>Booth, Neil</v>
      </c>
      <c r="B253" s="6" t="s">
        <v>858</v>
      </c>
      <c r="C253" s="7">
        <f>SUM(D253:AYO253)</f>
        <v>22.1</v>
      </c>
      <c r="AQ253" s="8">
        <v>13.1</v>
      </c>
      <c r="BE253" s="8">
        <v>9</v>
      </c>
    </row>
    <row r="254" spans="1:329" ht="13.2">
      <c r="A254" s="9" t="str">
        <f>IF(ISNUMBER(SEARCH(",",B254)),B254,MID(B254,SEARCH(" ",B254)+1,256) &amp; ", " &amp; LEFT(B254,SEARCH(" ",B254)-1))</f>
        <v>Banks, Doug</v>
      </c>
      <c r="B254" s="6" t="s">
        <v>609</v>
      </c>
      <c r="C254" s="7">
        <f>SUM(D254:AYO254)</f>
        <v>21.4</v>
      </c>
      <c r="H254" s="8">
        <v>6.2</v>
      </c>
      <c r="I254" s="8"/>
      <c r="BE254" s="8">
        <v>9</v>
      </c>
      <c r="DC254" s="8">
        <v>6.2</v>
      </c>
    </row>
    <row r="255" spans="1:329" ht="13.2">
      <c r="A255" s="9" t="str">
        <f>IF(ISNUMBER(SEARCH(",",B255)),B255,MID(B255,SEARCH(" ",B255)+1,256) &amp; ", " &amp; LEFT(B255,SEARCH(" ",B255)-1))</f>
        <v>Buckley, Andrew</v>
      </c>
      <c r="B255" s="6" t="s">
        <v>446</v>
      </c>
      <c r="C255" s="7">
        <f>SUM(D255:AYO255)</f>
        <v>21.200000000000003</v>
      </c>
      <c r="EG255" s="8">
        <v>3.8</v>
      </c>
      <c r="FJ255" s="8">
        <v>5.5</v>
      </c>
      <c r="FK255" s="8"/>
      <c r="FL255" s="8"/>
      <c r="FM255" s="8"/>
      <c r="FN255" s="8"/>
      <c r="FO255" s="8"/>
      <c r="IL255" s="8">
        <v>11.9</v>
      </c>
    </row>
    <row r="256" spans="1:329" ht="13.2">
      <c r="A256" s="9" t="str">
        <f>IF(ISNUMBER(SEARCH(",",B256)),B256,MID(B256,SEARCH(" ",B256)+1,256) &amp; ", " &amp; LEFT(B256,SEARCH(" ",B256)-1))</f>
        <v>Kesterton, Joel</v>
      </c>
      <c r="B256" s="6" t="s">
        <v>691</v>
      </c>
      <c r="C256" s="7">
        <f>SUM(D256:AYO256)</f>
        <v>21.1</v>
      </c>
      <c r="R256" s="8"/>
      <c r="S256" s="8"/>
      <c r="T256" s="8"/>
      <c r="U256" s="8"/>
      <c r="AM256" s="8"/>
      <c r="DJ256" s="8"/>
      <c r="DS256" s="8"/>
      <c r="DT256" s="8"/>
      <c r="EH256" s="8"/>
      <c r="IL256" s="8">
        <v>11.9</v>
      </c>
      <c r="KC256" s="8">
        <v>6.2</v>
      </c>
      <c r="LN256" s="8">
        <v>3</v>
      </c>
      <c r="LO256" s="8"/>
      <c r="LP256" s="8"/>
      <c r="LQ256" s="8"/>
    </row>
    <row r="257" spans="1:329" ht="13.2">
      <c r="A257" s="9" t="str">
        <f>IF(ISNUMBER(SEARCH(",",B257)),B257,MID(B257,SEARCH(" ",B257)+1,256) &amp; ", " &amp; LEFT(B257,SEARCH(" ",B257)-1))</f>
        <v>Parry, David</v>
      </c>
      <c r="B257" s="6" t="s">
        <v>589</v>
      </c>
      <c r="C257" s="7">
        <f>SUM(D257:AYO257)</f>
        <v>20.100000000000001</v>
      </c>
      <c r="DJ257" s="8">
        <v>13.1</v>
      </c>
      <c r="KP257" s="8">
        <v>7</v>
      </c>
      <c r="KQ257" s="8"/>
      <c r="KR257" s="8"/>
      <c r="KS257" s="8"/>
    </row>
    <row r="258" spans="1:329" ht="13.2">
      <c r="A258" s="9" t="str">
        <f>IF(ISNUMBER(SEARCH(",",B258)),B258,MID(B258,SEARCH(" ",B258)+1,256) &amp; ", " &amp; LEFT(B258,SEARCH(" ",B258)-1))</f>
        <v>Johnson, James</v>
      </c>
      <c r="B258" s="6" t="s">
        <v>661</v>
      </c>
      <c r="C258" s="7">
        <f>SUM(D258:AYO258)</f>
        <v>20</v>
      </c>
      <c r="BW258" s="8">
        <v>20</v>
      </c>
    </row>
    <row r="259" spans="1:329" ht="13.2">
      <c r="A259" s="9" t="str">
        <f>IF(ISNUMBER(SEARCH(",",B259)),B259,MID(B259,SEARCH(" ",B259)+1,256) &amp; ", " &amp; LEFT(B259,SEARCH(" ",B259)-1))</f>
        <v>Timm, Mick</v>
      </c>
      <c r="B259" s="6" t="s">
        <v>854</v>
      </c>
      <c r="C259" s="7">
        <f>SUM(D259:AYO259)</f>
        <v>19.600000000000001</v>
      </c>
      <c r="DJ259" s="8">
        <v>13.1</v>
      </c>
      <c r="FV259" s="8">
        <v>6.5</v>
      </c>
      <c r="FW259" s="8"/>
      <c r="FX259" s="8"/>
      <c r="FY259" s="8"/>
      <c r="FZ259" s="8"/>
      <c r="GA259" s="8"/>
      <c r="GB259" s="8"/>
      <c r="GC259" s="8"/>
      <c r="GD259" s="8"/>
    </row>
    <row r="260" spans="1:329" ht="13.2">
      <c r="A260" s="9" t="str">
        <f>IF(ISNUMBER(SEARCH(",",B260)),B260,MID(B260,SEARCH(" ",B260)+1,256) &amp; ", " &amp; LEFT(B260,SEARCH(" ",B260)-1))</f>
        <v>Bell, Tony</v>
      </c>
      <c r="B260" s="6" t="s">
        <v>976</v>
      </c>
      <c r="C260" s="7">
        <f>SUM(D260:AYO260)</f>
        <v>19.3</v>
      </c>
      <c r="DJ260" s="8">
        <v>13.1</v>
      </c>
      <c r="LM260" s="8">
        <v>6.2</v>
      </c>
      <c r="LN260" s="8"/>
      <c r="LO260" s="8"/>
      <c r="LP260" s="8"/>
      <c r="LQ260" s="8"/>
    </row>
    <row r="261" spans="1:329" ht="13.2">
      <c r="A261" s="9" t="str">
        <f>IF(ISNUMBER(SEARCH(",",B261)),B261,MID(B261,SEARCH(" ",B261)+1,256) &amp; ", " &amp; LEFT(B261,SEARCH(" ",B261)-1))</f>
        <v>Binks, Richard</v>
      </c>
      <c r="B261" s="6" t="s">
        <v>892</v>
      </c>
      <c r="C261" s="7">
        <f>SUM(D261:AYO261)</f>
        <v>19.3</v>
      </c>
      <c r="DC261" s="8">
        <v>6.2</v>
      </c>
      <c r="DJ261" s="8">
        <v>13.1</v>
      </c>
    </row>
    <row r="262" spans="1:329" ht="13.2">
      <c r="A262" s="9" t="str">
        <f>IF(ISNUMBER(SEARCH(",",B262)),B262,MID(B262,SEARCH(" ",B262)+1,256) &amp; ", " &amp; LEFT(B262,SEARCH(" ",B262)-1))</f>
        <v>Bradbury, Matthew</v>
      </c>
      <c r="B262" s="6" t="s">
        <v>829</v>
      </c>
      <c r="C262" s="7">
        <f>SUM(D262:AYO262)</f>
        <v>19.3</v>
      </c>
      <c r="K262" s="8"/>
      <c r="L262" s="8"/>
      <c r="M262" s="8"/>
      <c r="N262" s="8"/>
      <c r="O262" s="8"/>
      <c r="CT262" s="8"/>
      <c r="CU262" s="8"/>
      <c r="DJ262" s="8">
        <v>13.1</v>
      </c>
      <c r="IR262" s="8">
        <v>6.2</v>
      </c>
    </row>
    <row r="263" spans="1:329" ht="13.2">
      <c r="A263" s="9" t="str">
        <f>IF(ISNUMBER(SEARCH(",",B263)),B263,MID(B263,SEARCH(" ",B263)+1,256) &amp; ", " &amp; LEFT(B263,SEARCH(" ",B263)-1))</f>
        <v>Hilton, Luke</v>
      </c>
      <c r="B263" s="6" t="s">
        <v>770</v>
      </c>
      <c r="C263" s="7">
        <f>SUM(D263:AYO263)</f>
        <v>19.3</v>
      </c>
      <c r="J263" s="8"/>
      <c r="K263" s="8"/>
      <c r="L263" s="8"/>
      <c r="M263" s="8"/>
      <c r="N263" s="8"/>
      <c r="O263" s="8"/>
      <c r="BE263" s="8"/>
      <c r="DC263" s="8"/>
      <c r="DJ263" s="8"/>
      <c r="DR263" s="8">
        <v>13.1</v>
      </c>
      <c r="KC263" s="8">
        <v>6.2</v>
      </c>
    </row>
    <row r="264" spans="1:329" ht="13.2">
      <c r="A264" s="9" t="str">
        <f>IF(ISNUMBER(SEARCH(",",B264)),B264,MID(B264,SEARCH(" ",B264)+1,256) &amp; ", " &amp; LEFT(B264,SEARCH(" ",B264)-1))</f>
        <v>Oxley, Shan</v>
      </c>
      <c r="B264" s="6" t="s">
        <v>935</v>
      </c>
      <c r="C264" s="7">
        <f>SUM(D264:AYO264)</f>
        <v>19.3</v>
      </c>
      <c r="KC264" s="8">
        <v>6.2</v>
      </c>
      <c r="LC264" s="8">
        <v>13.1</v>
      </c>
    </row>
    <row r="265" spans="1:329" ht="13.2">
      <c r="A265" s="9" t="str">
        <f>IF(ISNUMBER(SEARCH(",",B265)),B265,MID(B265,SEARCH(" ",B265)+1,256) &amp; ", " &amp; LEFT(B265,SEARCH(" ",B265)-1))</f>
        <v>Ryan, Timothy</v>
      </c>
      <c r="B265" s="6" t="s">
        <v>966</v>
      </c>
      <c r="C265" s="7">
        <f>SUM(D265:AYO265)</f>
        <v>19.3</v>
      </c>
      <c r="DC265" s="8">
        <v>6.2</v>
      </c>
      <c r="IQ265" s="8">
        <v>13.1</v>
      </c>
    </row>
    <row r="266" spans="1:329" ht="13.2">
      <c r="A266" s="9" t="str">
        <f>IF(ISNUMBER(SEARCH(",",B266)),B266,MID(B266,SEARCH(" ",B266)+1,256) &amp; ", " &amp; LEFT(B266,SEARCH(" ",B266)-1))</f>
        <v>Hesselton, Mike</v>
      </c>
      <c r="B266" s="6" t="s">
        <v>855</v>
      </c>
      <c r="C266" s="7">
        <f>SUM(D266:AYO266)</f>
        <v>18.600000000000001</v>
      </c>
      <c r="DC266" s="8">
        <v>6.2</v>
      </c>
      <c r="FB266" s="8">
        <v>6.2</v>
      </c>
      <c r="FC266" s="8"/>
      <c r="FD266" s="8"/>
      <c r="FE266" s="8"/>
      <c r="KC266" s="8">
        <v>6.2</v>
      </c>
    </row>
    <row r="267" spans="1:329" ht="13.2">
      <c r="A267" s="9" t="str">
        <f>IF(ISNUMBER(SEARCH(",",B267)),B267,MID(B267,SEARCH(" ",B267)+1,256) &amp; ", " &amp; LEFT(B267,SEARCH(" ",B267)-1))</f>
        <v>Threlfall, Dave</v>
      </c>
      <c r="B267" s="6" t="s">
        <v>564</v>
      </c>
      <c r="C267" s="7">
        <f>SUM(D267:AYO267)</f>
        <v>18.600000000000001</v>
      </c>
      <c r="GF267" s="8">
        <v>6.2</v>
      </c>
      <c r="GG267" s="8"/>
      <c r="GH267" s="8"/>
      <c r="IR267" s="8">
        <v>6.2</v>
      </c>
      <c r="KC267" s="8">
        <v>6.2</v>
      </c>
    </row>
    <row r="268" spans="1:329" ht="13.2">
      <c r="A268" s="9" t="str">
        <f>IF(ISNUMBER(SEARCH(",",B268)),B268,MID(B268,SEARCH(" ",B268)+1,256) &amp; ", " &amp; LEFT(B268,SEARCH(" ",B268)-1))</f>
        <v>Woodthorpe, Jordan</v>
      </c>
      <c r="B268" s="6" t="s">
        <v>729</v>
      </c>
      <c r="C268" s="7">
        <f>SUM(D268:AYO268)</f>
        <v>18.600000000000001</v>
      </c>
      <c r="DJ268" s="8">
        <v>13.1</v>
      </c>
      <c r="FJ268" s="8">
        <v>5.5</v>
      </c>
      <c r="FK268" s="8"/>
      <c r="FL268" s="8"/>
      <c r="FM268" s="8"/>
      <c r="FN268" s="8"/>
      <c r="FO268" s="8"/>
    </row>
    <row r="269" spans="1:329" ht="13.2">
      <c r="A269" s="9" t="str">
        <f>IF(ISNUMBER(SEARCH(",",B269)),B269,MID(B269,SEARCH(" ",B269)+1,256) &amp; ", " &amp; LEFT(B269,SEARCH(" ",B269)-1))</f>
        <v>Oliphant, William</v>
      </c>
      <c r="B269" s="6" t="s">
        <v>987</v>
      </c>
      <c r="C269" s="7">
        <f>SUM(D269:AYO269)</f>
        <v>18.5</v>
      </c>
      <c r="HE269" s="8">
        <v>5.4</v>
      </c>
      <c r="KF269" s="8">
        <v>13.1</v>
      </c>
      <c r="KG269" s="8"/>
      <c r="KH269" s="8"/>
      <c r="KI269" s="8"/>
      <c r="KJ269" s="8"/>
    </row>
    <row r="270" spans="1:329" ht="13.2">
      <c r="A270" s="9" t="str">
        <f>IF(ISNUMBER(SEARCH(",",B270)),B270,MID(B270,SEARCH(" ",B270)+1,256) &amp; ", " &amp; LEFT(B270,SEARCH(" ",B270)-1))</f>
        <v>Ahmed, Mohammed</v>
      </c>
      <c r="B270" s="6" t="s">
        <v>856</v>
      </c>
      <c r="C270" s="7">
        <f>SUM(D270:AYO270)</f>
        <v>18.100000000000001</v>
      </c>
      <c r="IL270" s="8">
        <v>11.9</v>
      </c>
      <c r="KI270" s="8">
        <v>6.2</v>
      </c>
    </row>
    <row r="271" spans="1:329" ht="13.2">
      <c r="A271" s="9" t="str">
        <f>IF(ISNUMBER(SEARCH(",",B271)),B271,MID(B271,SEARCH(" ",B271)+1,256) &amp; ", " &amp; LEFT(B271,SEARCH(" ",B271)-1))</f>
        <v>Newton, Daniel</v>
      </c>
      <c r="B271" s="6" t="s">
        <v>551</v>
      </c>
      <c r="C271" s="7">
        <f>SUM(D271:AYO271)</f>
        <v>18.100000000000001</v>
      </c>
      <c r="EP271" s="8">
        <v>6.2</v>
      </c>
      <c r="EQ271" s="8"/>
      <c r="ER271" s="8"/>
      <c r="ES271" s="8"/>
      <c r="ET271" s="8"/>
      <c r="EU271" s="8"/>
      <c r="EV271" s="8"/>
      <c r="EW271" s="8"/>
      <c r="EX271" s="8"/>
      <c r="IL271" s="8">
        <v>11.9</v>
      </c>
    </row>
    <row r="272" spans="1:329" ht="13.2">
      <c r="A272" s="9" t="str">
        <f>IF(ISNUMBER(SEARCH(",",B272)),B272,MID(B272,SEARCH(" ",B272)+1,256) &amp; ", " &amp; LEFT(B272,SEARCH(" ",B272)-1))</f>
        <v>Spencer, Ian</v>
      </c>
      <c r="B272" s="6" t="s">
        <v>639</v>
      </c>
      <c r="C272" s="7">
        <f>SUM(D272:AYO272)</f>
        <v>18.100000000000001</v>
      </c>
      <c r="W272" s="8">
        <v>6.2</v>
      </c>
      <c r="IL272" s="8">
        <v>11.9</v>
      </c>
    </row>
    <row r="273" spans="1:342" ht="13.2">
      <c r="A273" s="9" t="str">
        <f>IF(ISNUMBER(SEARCH(",",B273)),B273,MID(B273,SEARCH(" ",B273)+1,256) &amp; ", " &amp; LEFT(B273,SEARCH(" ",B273)-1))</f>
        <v>Davies, Phil</v>
      </c>
      <c r="B273" s="6" t="s">
        <v>884</v>
      </c>
      <c r="C273" s="7">
        <f>SUM(D273:AYO273)</f>
        <v>18</v>
      </c>
      <c r="DJ273" s="8">
        <v>13.1</v>
      </c>
      <c r="DS273" s="8">
        <v>4.9000000000000004</v>
      </c>
      <c r="DT273" s="8"/>
    </row>
    <row r="274" spans="1:342" ht="13.2">
      <c r="A274" s="9" t="str">
        <f>IF(ISNUMBER(SEARCH(",",B274)),B274,MID(B274,SEARCH(" ",B274)+1,256) &amp; ", " &amp; LEFT(B274,SEARCH(" ",B274)-1))</f>
        <v>Swindells, Jack</v>
      </c>
      <c r="B274" s="6" t="s">
        <v>643</v>
      </c>
      <c r="C274" s="7">
        <f>SUM(D274:AYO274)</f>
        <v>17.600000000000001</v>
      </c>
      <c r="DJ274" s="8">
        <v>13.1</v>
      </c>
      <c r="JL274" s="8">
        <v>4.5</v>
      </c>
      <c r="JM274" s="8"/>
      <c r="JN274" s="8"/>
      <c r="JO274" s="8"/>
      <c r="JP274" s="8"/>
      <c r="JQ274" s="8"/>
      <c r="JR274" s="8"/>
      <c r="JS274" s="8"/>
      <c r="JT274" s="8"/>
      <c r="JU274" s="8"/>
      <c r="JV274" s="8"/>
    </row>
    <row r="275" spans="1:342" ht="13.2">
      <c r="A275" s="9" t="str">
        <f>IF(ISNUMBER(SEARCH(",",B275)),B275,MID(B275,SEARCH(" ",B275)+1,256) &amp; ", " &amp; LEFT(B275,SEARCH(" ",B275)-1))</f>
        <v>Davies, Andrew</v>
      </c>
      <c r="B275" s="6" t="s">
        <v>448</v>
      </c>
      <c r="C275" s="7">
        <f>SUM(D275:AYO275)</f>
        <v>17.5</v>
      </c>
      <c r="FF275" s="8">
        <v>3.8</v>
      </c>
      <c r="FJ275" s="8">
        <v>5.5</v>
      </c>
      <c r="FK275" s="8"/>
      <c r="FL275" s="8"/>
      <c r="FM275" s="8"/>
      <c r="FN275" s="8"/>
      <c r="FO275" s="8"/>
      <c r="JX275" s="8">
        <v>4.4000000000000004</v>
      </c>
      <c r="JY275" s="8"/>
      <c r="JZ275" s="8"/>
      <c r="KA275" s="8"/>
      <c r="KB275" s="8"/>
      <c r="KV275" s="8">
        <v>3.8</v>
      </c>
    </row>
    <row r="276" spans="1:342" ht="13.2">
      <c r="A276" s="9" t="str">
        <f>IF(ISNUMBER(SEARCH(",",B276)),B276,MID(B276,SEARCH(" ",B276)+1,256) &amp; ", " &amp; LEFT(B276,SEARCH(" ",B276)-1))</f>
        <v>Beech, David</v>
      </c>
      <c r="B276" s="6" t="s">
        <v>568</v>
      </c>
      <c r="C276" s="7">
        <f>SUM(D276:AYO276)</f>
        <v>17.399999999999999</v>
      </c>
      <c r="ER276" s="8">
        <v>6.2</v>
      </c>
      <c r="IS276" s="8"/>
      <c r="IT276" s="8">
        <v>6.2</v>
      </c>
      <c r="IU276" s="8"/>
      <c r="IV276" s="8"/>
      <c r="KH276" s="8">
        <v>5</v>
      </c>
      <c r="KI276" s="8"/>
      <c r="KJ276" s="8"/>
    </row>
    <row r="277" spans="1:342" ht="13.2">
      <c r="A277" s="9" t="str">
        <f>IF(ISNUMBER(SEARCH(",",B277)),B277,MID(B277,SEARCH(" ",B277)+1,256) &amp; ", " &amp; LEFT(B277,SEARCH(" ",B277)-1))</f>
        <v>Fry, Andrew</v>
      </c>
      <c r="B277" s="6" t="s">
        <v>452</v>
      </c>
      <c r="C277" s="7">
        <f>SUM(D277:AYO277)</f>
        <v>17.399999999999999</v>
      </c>
      <c r="V277" s="8">
        <v>10</v>
      </c>
      <c r="EL277" s="8">
        <v>7.4</v>
      </c>
      <c r="EM277" s="8"/>
      <c r="EN277" s="8"/>
      <c r="EO277" s="8"/>
    </row>
    <row r="278" spans="1:342" ht="13.2">
      <c r="A278" s="9" t="str">
        <f>IF(ISNUMBER(SEARCH(",",B278)),B278,MID(B278,SEARCH(" ",B278)+1,256) &amp; ", " &amp; LEFT(B278,SEARCH(" ",B278)-1))</f>
        <v>Johnson, Paul</v>
      </c>
      <c r="B278" s="6" t="s">
        <v>871</v>
      </c>
      <c r="C278" s="7">
        <f>SUM(D278:AYO278)</f>
        <v>17.399999999999999</v>
      </c>
      <c r="JN278" s="8">
        <v>6.2</v>
      </c>
      <c r="KC278" s="8">
        <v>6.2</v>
      </c>
      <c r="KH278" s="8">
        <v>5</v>
      </c>
      <c r="KI278" s="8"/>
      <c r="KJ278" s="8"/>
    </row>
    <row r="279" spans="1:342" ht="13.2">
      <c r="A279" s="9" t="str">
        <f>IF(ISNUMBER(SEARCH(",",B279)),B279,MID(B279,SEARCH(" ",B279)+1,256) &amp; ", " &amp; LEFT(B279,SEARCH(" ",B279)-1))</f>
        <v>Slater, Richard</v>
      </c>
      <c r="B279" s="6" t="s">
        <v>901</v>
      </c>
      <c r="C279" s="7">
        <f>SUM(D279:AYO279)</f>
        <v>17.399999999999999</v>
      </c>
      <c r="EY279" s="8">
        <v>6.2</v>
      </c>
      <c r="KC279" s="8">
        <v>6.2</v>
      </c>
      <c r="MC279" s="8">
        <v>5</v>
      </c>
    </row>
    <row r="280" spans="1:342" ht="13.2">
      <c r="A280" s="9" t="str">
        <f>IF(ISNUMBER(SEARCH(",",B280)),B280,MID(B280,SEARCH(" ",B280)+1,256) &amp; ", " &amp; LEFT(B280,SEARCH(" ",B280)-1))</f>
        <v>Sylvester, John</v>
      </c>
      <c r="B280" s="6" t="s">
        <v>713</v>
      </c>
      <c r="C280" s="7">
        <f>SUM(D280:AYO280)</f>
        <v>17</v>
      </c>
      <c r="KC280" s="8">
        <v>6.2</v>
      </c>
      <c r="KP280" s="8">
        <v>7</v>
      </c>
      <c r="KQ280" s="8"/>
      <c r="KR280" s="8"/>
      <c r="KS280" s="8"/>
      <c r="LR280" s="8">
        <v>3.8</v>
      </c>
    </row>
    <row r="281" spans="1:342" ht="13.2">
      <c r="A281" s="9" t="str">
        <f>IF(ISNUMBER(SEARCH(",",B281)),B281,MID(B281,SEARCH(" ",B281)+1,256) &amp; ", " &amp; LEFT(B281,SEARCH(" ",B281)-1))</f>
        <v>Marren, Steve</v>
      </c>
      <c r="B281" s="6" t="s">
        <v>956</v>
      </c>
      <c r="C281" s="7">
        <f>SUM(D281:AYO281)</f>
        <v>16.899999999999999</v>
      </c>
      <c r="AQ281" s="8">
        <v>13.1</v>
      </c>
      <c r="GR281" s="8">
        <v>3.8</v>
      </c>
      <c r="GS281" s="8"/>
    </row>
    <row r="282" spans="1:342" ht="13.2">
      <c r="A282" s="9" t="str">
        <f>IF(ISNUMBER(SEARCH(",",B282)),B282,MID(B282,SEARCH(" ",B282)+1,256) &amp; ", " &amp; LEFT(B282,SEARCH(" ",B282)-1))</f>
        <v>Spencer, Michael</v>
      </c>
      <c r="B282" s="6" t="s">
        <v>848</v>
      </c>
      <c r="C282" s="7">
        <f>SUM(D282:AYO282)</f>
        <v>16.899999999999999</v>
      </c>
      <c r="DJ282" s="8">
        <v>13.1</v>
      </c>
      <c r="EG282" s="8">
        <v>3.8</v>
      </c>
    </row>
    <row r="283" spans="1:342" ht="13.2">
      <c r="A283" s="9" t="str">
        <f>IF(ISNUMBER(SEARCH(",",B283)),B283,MID(B283,SEARCH(" ",B283)+1,256) &amp; ", " &amp; LEFT(B283,SEARCH(" ",B283)-1))</f>
        <v>Desforges, Luke</v>
      </c>
      <c r="B283" s="6" t="s">
        <v>768</v>
      </c>
      <c r="C283" s="7">
        <f>SUM(D283:AYO283)</f>
        <v>16.5</v>
      </c>
      <c r="V283" s="8">
        <v>10</v>
      </c>
      <c r="FV283" s="8">
        <v>6.5</v>
      </c>
      <c r="FW283" s="8"/>
      <c r="FX283" s="8"/>
      <c r="FY283" s="8"/>
      <c r="FZ283" s="8"/>
      <c r="GA283" s="8"/>
      <c r="GB283" s="8"/>
      <c r="GC283" s="8"/>
      <c r="GD283" s="8"/>
    </row>
    <row r="284" spans="1:342" ht="13.2">
      <c r="A284" s="9" t="str">
        <f>IF(ISNUMBER(SEARCH(",",B284)),B284,MID(B284,SEARCH(" ",B284)+1,256) &amp; ", " &amp; LEFT(B284,SEARCH(" ",B284)-1))</f>
        <v>Twigg, Michael</v>
      </c>
      <c r="B284" s="6" t="s">
        <v>850</v>
      </c>
      <c r="C284" s="7">
        <f>SUM(D284:AYO284)</f>
        <v>16.3</v>
      </c>
      <c r="DJ284" s="8">
        <v>13.1</v>
      </c>
      <c r="GH284" s="8">
        <v>3.2</v>
      </c>
    </row>
    <row r="285" spans="1:342" ht="13.2">
      <c r="A285" s="9" t="str">
        <f>IF(ISNUMBER(SEARCH(",",B285)),B285,MID(B285,SEARCH(" ",B285)+1,256) &amp; ", " &amp; LEFT(B285,SEARCH(" ",B285)-1))</f>
        <v>Bannister, Chris</v>
      </c>
      <c r="B285" s="6" t="s">
        <v>508</v>
      </c>
      <c r="C285" s="7">
        <f>SUM(D285:AYO285)</f>
        <v>16.2</v>
      </c>
      <c r="BZ285" s="8">
        <v>13.1</v>
      </c>
      <c r="CA285" s="8"/>
      <c r="CB285" s="8"/>
      <c r="HR285" s="8">
        <v>3.1</v>
      </c>
      <c r="HS285" s="8"/>
    </row>
    <row r="286" spans="1:342" ht="13.2">
      <c r="A286" s="9" t="str">
        <f>IF(ISNUMBER(SEARCH(",",B286)),B286,MID(B286,SEARCH(" ",B286)+1,256) &amp; ", " &amp; LEFT(B286,SEARCH(" ",B286)-1))</f>
        <v>Goff, Graham</v>
      </c>
      <c r="B286" s="6" t="s">
        <v>626</v>
      </c>
      <c r="C286" s="7">
        <f>SUM(D286:AYO286)</f>
        <v>16.100000000000001</v>
      </c>
      <c r="DJ286" s="8">
        <v>13.1</v>
      </c>
      <c r="LN286" s="8">
        <v>3</v>
      </c>
      <c r="LO286" s="8"/>
      <c r="LP286" s="8"/>
      <c r="LQ286" s="8"/>
    </row>
    <row r="287" spans="1:342" ht="13.2">
      <c r="A287" s="9" t="str">
        <f>IF(ISNUMBER(SEARCH(",",B287)),B287,MID(B287,SEARCH(" ",B287)+1,256) &amp; ", " &amp; LEFT(B287,SEARCH(" ",B287)-1))</f>
        <v>Chapman, Paul</v>
      </c>
      <c r="B287" s="6" t="s">
        <v>869</v>
      </c>
      <c r="C287" s="7">
        <f>SUM(D287:AYO287)</f>
        <v>16</v>
      </c>
      <c r="BE287" s="8"/>
      <c r="DJ287" s="8"/>
      <c r="LD287" s="8"/>
      <c r="LE287" s="8"/>
      <c r="LF287" s="8"/>
      <c r="LG287" s="8"/>
      <c r="LH287" s="8"/>
      <c r="MD287" s="8">
        <v>16</v>
      </c>
    </row>
    <row r="288" spans="1:342" ht="13.2">
      <c r="A288" s="9" t="str">
        <f>IF(ISNUMBER(SEARCH(",",B288)),B288,MID(B288,SEARCH(" ",B288)+1,256) &amp; ", " &amp; LEFT(B288,SEARCH(" ",B288)-1))</f>
        <v>Whittaker, David</v>
      </c>
      <c r="B288" s="6" t="s">
        <v>596</v>
      </c>
      <c r="C288" s="7">
        <f>SUM(D288:AYO288)</f>
        <v>15.4</v>
      </c>
      <c r="IF288" s="8">
        <v>3.5</v>
      </c>
      <c r="IL288" s="8">
        <v>11.9</v>
      </c>
    </row>
    <row r="289" spans="1:289" ht="13.2">
      <c r="A289" s="9" t="str">
        <f>IF(ISNUMBER(SEARCH(",",B289)),B289,MID(B289,SEARCH(" ",B289)+1,256) &amp; ", " &amp; LEFT(B289,SEARCH(" ",B289)-1))</f>
        <v>Pickering, Tom</v>
      </c>
      <c r="B289" s="6" t="s">
        <v>973</v>
      </c>
      <c r="C289" s="7">
        <f>SUM(D289:AYO289)</f>
        <v>13.5</v>
      </c>
      <c r="DJ289" s="8"/>
      <c r="EP289" s="8"/>
      <c r="EQ289" s="8"/>
      <c r="ER289" s="8"/>
      <c r="ES289" s="8"/>
      <c r="ET289" s="8"/>
      <c r="EU289" s="8"/>
      <c r="EV289" s="8"/>
      <c r="EW289" s="8"/>
      <c r="EX289" s="8"/>
      <c r="IF289" s="8">
        <v>3.5</v>
      </c>
      <c r="JW289" s="8">
        <v>3.8</v>
      </c>
      <c r="KC289" s="8">
        <v>6.2</v>
      </c>
    </row>
    <row r="290" spans="1:289" ht="13.2">
      <c r="A290" s="9" t="str">
        <f>IF(ISNUMBER(SEARCH(",",B290)),B290,MID(B290,SEARCH(" ",B290)+1,256) &amp; ", " &amp; LEFT(B290,SEARCH(" ",B290)-1))</f>
        <v>Berry, Matthew</v>
      </c>
      <c r="B290" s="6" t="s">
        <v>827</v>
      </c>
      <c r="C290" s="7">
        <f>SUM(D290:AYO290)</f>
        <v>13.1</v>
      </c>
      <c r="DJ290" s="8">
        <v>13.1</v>
      </c>
    </row>
    <row r="291" spans="1:289" ht="13.2">
      <c r="A291" s="9" t="str">
        <f>IF(ISNUMBER(SEARCH(",",B291)),B291,MID(B291,SEARCH(" ",B291)+1,256) &amp; ", " &amp; LEFT(B291,SEARCH(" ",B291)-1))</f>
        <v>Cleveland, Trevor</v>
      </c>
      <c r="B291" s="6" t="s">
        <v>980</v>
      </c>
      <c r="C291" s="7">
        <f>SUM(D291:AYO291)</f>
        <v>13.1</v>
      </c>
      <c r="DJ291" s="8">
        <v>13.1</v>
      </c>
    </row>
    <row r="292" spans="1:289" ht="13.2">
      <c r="A292" s="9" t="str">
        <f>IF(ISNUMBER(SEARCH(",",B292)),B292,MID(B292,SEARCH(" ",B292)+1,256) &amp; ", " &amp; LEFT(B292,SEARCH(" ",B292)-1))</f>
        <v>Edmunds, John</v>
      </c>
      <c r="B292" s="6" t="s">
        <v>701</v>
      </c>
      <c r="C292" s="7">
        <f>SUM(D292:AYO292)</f>
        <v>13.1</v>
      </c>
      <c r="CD292" s="8">
        <v>13.1</v>
      </c>
    </row>
    <row r="293" spans="1:289" ht="13.2">
      <c r="A293" s="9" t="str">
        <f>IF(ISNUMBER(SEARCH(",",B293)),B293,MID(B293,SEARCH(" ",B293)+1,256) &amp; ", " &amp; LEFT(B293,SEARCH(" ",B293)-1))</f>
        <v>Fox, Samuel</v>
      </c>
      <c r="B293" s="6" t="s">
        <v>927</v>
      </c>
      <c r="C293" s="7">
        <f>SUM(D293:AYO293)</f>
        <v>13.1</v>
      </c>
      <c r="DJ293" s="8">
        <v>13.1</v>
      </c>
    </row>
    <row r="294" spans="1:289" ht="13.2">
      <c r="A294" s="9" t="str">
        <f>IF(ISNUMBER(SEARCH(",",B294)),B294,MID(B294,SEARCH(" ",B294)+1,256) &amp; ", " &amp; LEFT(B294,SEARCH(" ",B294)-1))</f>
        <v>Gyte, Barry</v>
      </c>
      <c r="B294" s="6" t="s">
        <v>485</v>
      </c>
      <c r="C294" s="7">
        <f>SUM(D294:AYO294)</f>
        <v>13.1</v>
      </c>
      <c r="O294" s="8"/>
      <c r="V294" s="8"/>
      <c r="CL294" s="8"/>
      <c r="DC294" s="8"/>
      <c r="DJ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P294" s="8"/>
      <c r="EQ294" s="8"/>
      <c r="ER294" s="8"/>
      <c r="ES294" s="8"/>
      <c r="ET294" s="8"/>
      <c r="EU294" s="8"/>
      <c r="EV294" s="8"/>
      <c r="EW294" s="8"/>
      <c r="EX294" s="8"/>
      <c r="FO294" s="8"/>
      <c r="HX294" s="8"/>
      <c r="HY294" s="8"/>
      <c r="HZ294" s="8"/>
      <c r="IA294" s="8"/>
      <c r="IB294" s="8"/>
      <c r="IC294" s="8"/>
      <c r="ID294" s="8"/>
      <c r="IQ294" s="8">
        <v>13.1</v>
      </c>
    </row>
    <row r="295" spans="1:289" ht="13.2">
      <c r="A295" s="9" t="str">
        <f>IF(ISNUMBER(SEARCH(",",B295)),B295,MID(B295,SEARCH(" ",B295)+1,256) &amp; ", " &amp; LEFT(B295,SEARCH(" ",B295)-1))</f>
        <v>Jackson, Keith</v>
      </c>
      <c r="B295" s="6" t="s">
        <v>743</v>
      </c>
      <c r="C295" s="7">
        <f>SUM(D295:AYO295)</f>
        <v>13.1</v>
      </c>
      <c r="DJ295" s="8">
        <v>13.1</v>
      </c>
    </row>
    <row r="296" spans="1:289" ht="13.2">
      <c r="A296" s="9" t="str">
        <f>IF(ISNUMBER(SEARCH(",",B296)),B296,MID(B296,SEARCH(" ",B296)+1,256) &amp; ", " &amp; LEFT(B296,SEARCH(" ",B296)-1))</f>
        <v>Kawalek, Shawn</v>
      </c>
      <c r="B296" s="6" t="s">
        <v>937</v>
      </c>
      <c r="C296" s="7">
        <f>SUM(D296:AYO296)</f>
        <v>13.1</v>
      </c>
      <c r="DJ296" s="8">
        <v>13.1</v>
      </c>
    </row>
    <row r="297" spans="1:289" ht="13.2">
      <c r="A297" s="9" t="str">
        <f>IF(ISNUMBER(SEARCH(",",B297)),B297,MID(B297,SEARCH(" ",B297)+1,256) &amp; ", " &amp; LEFT(B297,SEARCH(" ",B297)-1))</f>
        <v>Lodge, Tommy</v>
      </c>
      <c r="B297" s="6" t="s">
        <v>975</v>
      </c>
      <c r="C297" s="7">
        <f>SUM(D297:AYO297)</f>
        <v>13.1</v>
      </c>
      <c r="DJ297" s="8">
        <v>13.1</v>
      </c>
    </row>
    <row r="298" spans="1:289" ht="13.2">
      <c r="A298" s="9" t="str">
        <f>IF(ISNUMBER(SEARCH(",",B298)),B298,MID(B298,SEARCH(" ",B298)+1,256) &amp; ", " &amp; LEFT(B298,SEARCH(" ",B298)-1))</f>
        <v>Lynam, Russ</v>
      </c>
      <c r="B298" s="6" t="s">
        <v>916</v>
      </c>
      <c r="C298" s="7">
        <f>SUM(D298:AYO298)</f>
        <v>13.1</v>
      </c>
      <c r="V298" s="8"/>
      <c r="DJ298" s="8">
        <v>13.1</v>
      </c>
    </row>
    <row r="299" spans="1:289" ht="13.2">
      <c r="A299" s="9" t="str">
        <f>IF(ISNUMBER(SEARCH(",",B299)),B299,MID(B299,SEARCH(" ",B299)+1,256) &amp; ", " &amp; LEFT(B299,SEARCH(" ",B299)-1))</f>
        <v>Marlow, Stephen</v>
      </c>
      <c r="B299" s="6" t="s">
        <v>949</v>
      </c>
      <c r="C299" s="7">
        <f>SUM(D299:AYO299)</f>
        <v>13.1</v>
      </c>
      <c r="I299" s="8"/>
      <c r="J299" s="8"/>
      <c r="K299" s="8"/>
      <c r="L299" s="8"/>
      <c r="M299" s="8"/>
      <c r="N299" s="8"/>
      <c r="O299" s="8"/>
      <c r="AG299" s="8"/>
      <c r="BE299" s="8"/>
      <c r="BX299" s="8"/>
      <c r="CH299" s="8"/>
      <c r="DJ299" s="8">
        <v>13.1</v>
      </c>
    </row>
    <row r="300" spans="1:289" ht="13.2">
      <c r="A300" s="9" t="str">
        <f>IF(ISNUMBER(SEARCH(",",B300)),B300,MID(B300,SEARCH(" ",B300)+1,256) &amp; ", " &amp; LEFT(B300,SEARCH(" ",B300)-1))</f>
        <v>Matthews, Chris</v>
      </c>
      <c r="B300" s="6" t="s">
        <v>523</v>
      </c>
      <c r="C300" s="7">
        <f>SUM(D300:AYO300)</f>
        <v>13.1</v>
      </c>
      <c r="DJ300" s="8">
        <v>13.1</v>
      </c>
    </row>
    <row r="301" spans="1:289" ht="13.2">
      <c r="A301" s="9" t="str">
        <f>IF(ISNUMBER(SEARCH(",",B301)),B301,MID(B301,SEARCH(" ",B301)+1,256) &amp; ", " &amp; LEFT(B301,SEARCH(" ",B301)-1))</f>
        <v>Nunn, Sam</v>
      </c>
      <c r="B301" s="6" t="s">
        <v>926</v>
      </c>
      <c r="C301" s="7">
        <f>SUM(D301:AYO301)</f>
        <v>13.1</v>
      </c>
      <c r="J301" s="8">
        <v>13.1</v>
      </c>
      <c r="K301" s="8"/>
      <c r="L301" s="8"/>
      <c r="M301" s="8"/>
      <c r="N301" s="8"/>
      <c r="O301" s="8"/>
    </row>
    <row r="302" spans="1:289" ht="13.2">
      <c r="A302" s="9" t="str">
        <f>IF(ISNUMBER(SEARCH(",",B302)),B302,MID(B302,SEARCH(" ",B302)+1,256) &amp; ", " &amp; LEFT(B302,SEARCH(" ",B302)-1))</f>
        <v>Reeves, Scott</v>
      </c>
      <c r="B302" s="6" t="s">
        <v>930</v>
      </c>
      <c r="C302" s="7">
        <f>SUM(D302:AYO302)</f>
        <v>13.1</v>
      </c>
      <c r="EI302" s="8"/>
      <c r="EJ302" s="8"/>
      <c r="EK302" s="8"/>
      <c r="EL302" s="8"/>
      <c r="EM302" s="8"/>
      <c r="EN302" s="8"/>
      <c r="EO302" s="8"/>
      <c r="FA302" s="8">
        <v>13.1</v>
      </c>
      <c r="FB302" s="8"/>
      <c r="FC302" s="8"/>
      <c r="FD302" s="8"/>
      <c r="FE302" s="8"/>
    </row>
    <row r="303" spans="1:289" ht="13.2">
      <c r="A303" s="9" t="str">
        <f>IF(ISNUMBER(SEARCH(",",B303)),B303,MID(B303,SEARCH(" ",B303)+1,256) &amp; ", " &amp; LEFT(B303,SEARCH(" ",B303)-1))</f>
        <v>Roche, Gary</v>
      </c>
      <c r="B303" s="6" t="s">
        <v>624</v>
      </c>
      <c r="C303" s="7">
        <f>SUM(D303:AYO303)</f>
        <v>13.1</v>
      </c>
      <c r="FA303" s="8">
        <v>13.1</v>
      </c>
      <c r="FB303" s="8"/>
      <c r="FC303" s="8"/>
      <c r="FD303" s="8"/>
      <c r="FE303" s="8"/>
    </row>
    <row r="304" spans="1:289" ht="13.2">
      <c r="A304" s="9" t="str">
        <f>IF(ISNUMBER(SEARCH(",",B304)),B304,MID(B304,SEARCH(" ",B304)+1,256) &amp; ", " &amp; LEFT(B304,SEARCH(" ",B304)-1))</f>
        <v>Young, Jack</v>
      </c>
      <c r="B304" s="6" t="s">
        <v>645</v>
      </c>
      <c r="C304" s="7">
        <f>SUM(D304:AYO304)</f>
        <v>13.1</v>
      </c>
      <c r="IQ304" s="8">
        <v>13.1</v>
      </c>
    </row>
    <row r="305" spans="1:305" ht="13.2">
      <c r="A305" s="9" t="str">
        <f>IF(ISNUMBER(SEARCH(",",B305)),B305,MID(B305,SEARCH(" ",B305)+1,256) &amp; ", " &amp; LEFT(B305,SEARCH(" ",B305)-1))</f>
        <v>Church, David</v>
      </c>
      <c r="B305" s="6" t="s">
        <v>575</v>
      </c>
      <c r="C305" s="7">
        <f>SUM(D305:AYO305)</f>
        <v>12.4</v>
      </c>
      <c r="BA305" s="8">
        <v>6.2</v>
      </c>
      <c r="BB305" s="8"/>
      <c r="KC305" s="8">
        <v>6.2</v>
      </c>
    </row>
    <row r="306" spans="1:305" ht="13.2">
      <c r="A306" s="9" t="str">
        <f>IF(ISNUMBER(SEARCH(",",B306)),B306,MID(B306,SEARCH(" ",B306)+1,256) &amp; ", " &amp; LEFT(B306,SEARCH(" ",B306)-1))</f>
        <v>Lane, Martin</v>
      </c>
      <c r="B306" s="6" t="s">
        <v>810</v>
      </c>
      <c r="C306" s="7">
        <f>SUM(D306:AYO306)</f>
        <v>12.4</v>
      </c>
      <c r="W306" s="8">
        <v>6.2</v>
      </c>
      <c r="KC306" s="8">
        <v>6.2</v>
      </c>
    </row>
    <row r="307" spans="1:305" ht="13.2">
      <c r="A307" s="9" t="str">
        <f>IF(ISNUMBER(SEARCH(",",B307)),B307,MID(B307,SEARCH(" ",B307)+1,256) &amp; ", " &amp; LEFT(B307,SEARCH(" ",B307)-1))</f>
        <v>Pegg, Alex</v>
      </c>
      <c r="B307" s="6" t="s">
        <v>439</v>
      </c>
      <c r="C307" s="7">
        <f>SUM(D307:AYO307)</f>
        <v>12.4</v>
      </c>
      <c r="G307" s="8">
        <v>6.2</v>
      </c>
      <c r="JB307" s="8">
        <v>6.2</v>
      </c>
      <c r="JC307" s="8"/>
      <c r="JD307" s="8"/>
      <c r="JE307" s="8"/>
      <c r="JF307" s="8"/>
      <c r="JG307" s="8"/>
      <c r="JH307" s="8"/>
      <c r="JI307" s="8"/>
    </row>
    <row r="308" spans="1:305" ht="13.2">
      <c r="A308" s="9" t="str">
        <f>IF(ISNUMBER(SEARCH(",",B308)),B308,MID(B308,SEARCH(" ",B308)+1,256) &amp; ", " &amp; LEFT(B308,SEARCH(" ",B308)-1))</f>
        <v>Wilson, David</v>
      </c>
      <c r="B308" s="6" t="s">
        <v>598</v>
      </c>
      <c r="C308" s="7">
        <f>SUM(D308:AYO308)</f>
        <v>12.1</v>
      </c>
      <c r="BE308" s="8">
        <v>9</v>
      </c>
      <c r="FM308" s="8">
        <v>3.1</v>
      </c>
      <c r="FN308" s="8"/>
      <c r="FO308" s="8"/>
    </row>
    <row r="309" spans="1:305" ht="13.2">
      <c r="A309" s="9" t="str">
        <f>IF(ISNUMBER(SEARCH(",",B309)),B309,MID(B309,SEARCH(" ",B309)+1,256) &amp; ", " &amp; LEFT(B309,SEARCH(" ",B309)-1))</f>
        <v>Armstrong, Douglas</v>
      </c>
      <c r="B309" s="6" t="s">
        <v>611</v>
      </c>
      <c r="C309" s="7">
        <f>SUM(D309:AYO309)</f>
        <v>11.9</v>
      </c>
      <c r="HJ309" s="8"/>
      <c r="IL309" s="8">
        <v>11.9</v>
      </c>
    </row>
    <row r="310" spans="1:305" ht="13.2">
      <c r="A310" s="9" t="str">
        <f>IF(ISNUMBER(SEARCH(",",B310)),B310,MID(B310,SEARCH(" ",B310)+1,256) &amp; ", " &amp; LEFT(B310,SEARCH(" ",B310)-1))</f>
        <v>Frazer, Steve</v>
      </c>
      <c r="B310" s="6" t="s">
        <v>953</v>
      </c>
      <c r="C310" s="7">
        <f>SUM(D310:AYO310)</f>
        <v>11.9</v>
      </c>
      <c r="IL310" s="8">
        <v>11.9</v>
      </c>
    </row>
    <row r="311" spans="1:305" ht="13.2">
      <c r="A311" s="9" t="str">
        <f>IF(ISNUMBER(SEARCH(",",B311)),B311,MID(B311,SEARCH(" ",B311)+1,256) &amp; ", " &amp; LEFT(B311,SEARCH(" ",B311)-1))</f>
        <v>Ker, Tony</v>
      </c>
      <c r="B311" s="6" t="s">
        <v>978</v>
      </c>
      <c r="C311" s="7">
        <f>SUM(D311:AYO311)</f>
        <v>11.9</v>
      </c>
      <c r="IL311" s="8">
        <v>11.9</v>
      </c>
    </row>
    <row r="312" spans="1:305" ht="13.2">
      <c r="A312" s="9" t="str">
        <f>IF(ISNUMBER(SEARCH(",",B312)),B312,MID(B312,SEARCH(" ",B312)+1,256) &amp; ", " &amp; LEFT(B312,SEARCH(" ",B312)-1))</f>
        <v>Price, David</v>
      </c>
      <c r="B312" s="6" t="s">
        <v>593</v>
      </c>
      <c r="C312" s="7">
        <f>SUM(D312:AYO312)</f>
        <v>11.9</v>
      </c>
      <c r="IL312" s="8">
        <v>11.9</v>
      </c>
    </row>
    <row r="313" spans="1:305" ht="13.2">
      <c r="A313" s="9" t="str">
        <f>IF(ISNUMBER(SEARCH(",",B313)),B313,MID(B313,SEARCH(" ",B313)+1,256) &amp; ", " &amp; LEFT(B313,SEARCH(" ",B313)-1))</f>
        <v>Wallace, Mark</v>
      </c>
      <c r="B313" s="6" t="s">
        <v>800</v>
      </c>
      <c r="C313" s="7">
        <f>SUM(D313:AYO313)</f>
        <v>11.9</v>
      </c>
      <c r="BE313" s="8"/>
      <c r="DJ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IL313" s="8">
        <v>11.9</v>
      </c>
    </row>
    <row r="314" spans="1:305" ht="13.2">
      <c r="A314" s="9" t="str">
        <f>IF(ISNUMBER(SEARCH(",",B314)),B314,MID(B314,SEARCH(" ",B314)+1,256) &amp; ", " &amp; LEFT(B314,SEARCH(" ",B314)-1))</f>
        <v>Webber, Peter</v>
      </c>
      <c r="B314" s="6" t="s">
        <v>883</v>
      </c>
      <c r="C314" s="7">
        <f>SUM(D314:AYO314)</f>
        <v>11.2</v>
      </c>
      <c r="KC314" s="8">
        <v>6.2</v>
      </c>
      <c r="KH314" s="8">
        <v>5</v>
      </c>
      <c r="KI314" s="8"/>
      <c r="KJ314" s="8"/>
    </row>
    <row r="315" spans="1:305" ht="13.2">
      <c r="A315" s="9" t="str">
        <f>IF(ISNUMBER(SEARCH(",",B315)),B315,MID(B315,SEARCH(" ",B315)+1,256) &amp; ", " &amp; LEFT(B315,SEARCH(" ",B315)-1))</f>
        <v>Dawson, Robert</v>
      </c>
      <c r="B315" s="6" t="s">
        <v>910</v>
      </c>
      <c r="C315" s="7">
        <f>SUM(D315:AYO315)</f>
        <v>10.5</v>
      </c>
      <c r="IF315" s="8">
        <v>3.5</v>
      </c>
      <c r="KP315" s="8">
        <v>7</v>
      </c>
      <c r="KQ315" s="8"/>
      <c r="KR315" s="8"/>
      <c r="KS315" s="8"/>
    </row>
    <row r="316" spans="1:305" ht="13.2">
      <c r="A316" s="9" t="str">
        <f>IF(ISNUMBER(SEARCH(",",B316)),B316,MID(B316,SEARCH(" ",B316)+1,256) &amp; ", " &amp; LEFT(B316,SEARCH(" ",B316)-1))</f>
        <v>Norton, James</v>
      </c>
      <c r="B316" s="6" t="s">
        <v>664</v>
      </c>
      <c r="C316" s="7">
        <f>SUM(D316:AYO316)</f>
        <v>10.5</v>
      </c>
      <c r="AT316" s="8">
        <v>5.6</v>
      </c>
      <c r="HX316" s="8">
        <v>4.9000000000000004</v>
      </c>
      <c r="HY316" s="8"/>
    </row>
    <row r="317" spans="1:305" ht="13.2">
      <c r="A317" s="9" t="str">
        <f>IF(ISNUMBER(SEARCH(",",B317)),B317,MID(B317,SEARCH(" ",B317)+1,256) &amp; ", " &amp; LEFT(B317,SEARCH(" ",B317)-1))</f>
        <v>McGee, Ed</v>
      </c>
      <c r="B317" s="6" t="s">
        <v>612</v>
      </c>
      <c r="C317" s="7">
        <f>SUM(D317:AYO317)</f>
        <v>9.5</v>
      </c>
      <c r="HJ317" s="8">
        <v>4.5</v>
      </c>
      <c r="KH317" s="8">
        <v>5</v>
      </c>
      <c r="KI317" s="8"/>
      <c r="KJ317" s="8"/>
    </row>
    <row r="318" spans="1:305" ht="13.2">
      <c r="A318" s="9" t="str">
        <f>IF(ISNUMBER(SEARCH(",",B318)),B318,MID(B318,SEARCH(" ",B318)+1,256) &amp; ", " &amp; LEFT(B318,SEARCH(" ",B318)-1))</f>
        <v>Atkinson-Croad, John</v>
      </c>
      <c r="B318" s="6" t="s">
        <v>695</v>
      </c>
      <c r="C318" s="7">
        <f>SUM(D318:AYO318)</f>
        <v>9</v>
      </c>
      <c r="BE318" s="8">
        <v>9</v>
      </c>
    </row>
    <row r="319" spans="1:305" ht="13.2">
      <c r="A319" s="9" t="str">
        <f>IF(ISNUMBER(SEARCH(",",B319)),B319,MID(B319,SEARCH(" ",B319)+1,256) &amp; ", " &amp; LEFT(B319,SEARCH(" ",B319)-1))</f>
        <v>O'Sullivan, Nick</v>
      </c>
      <c r="B319" s="6" t="s">
        <v>864</v>
      </c>
      <c r="C319" s="7">
        <f>SUM(D319:AYO319)</f>
        <v>8.6</v>
      </c>
      <c r="FJ319" s="8">
        <v>5.5</v>
      </c>
      <c r="FK319" s="8"/>
      <c r="FL319" s="8"/>
      <c r="FM319" s="8"/>
      <c r="FN319" s="8"/>
      <c r="FO319" s="8"/>
      <c r="JM319" s="8">
        <v>3.1</v>
      </c>
    </row>
    <row r="320" spans="1:305" ht="13.2">
      <c r="A320" s="9" t="str">
        <f>IF(ISNUMBER(SEARCH(",",B320)),B320,MID(B320,SEARCH(" ",B320)+1,256) &amp; ", " &amp; LEFT(B320,SEARCH(" ",B320)-1))</f>
        <v>Greer, Michael</v>
      </c>
      <c r="B320" s="6" t="s">
        <v>845</v>
      </c>
      <c r="C320" s="7">
        <f>SUM(D320:AYO320)</f>
        <v>8.5</v>
      </c>
      <c r="CH320" s="8">
        <v>2.4</v>
      </c>
      <c r="CP320" s="8">
        <v>3</v>
      </c>
      <c r="CX320" s="8">
        <v>3.1</v>
      </c>
      <c r="CY320" s="8"/>
    </row>
    <row r="321" spans="1:309" ht="13.2">
      <c r="A321" s="9" t="str">
        <f>IF(ISNUMBER(SEARCH(",",B321)),B321,MID(B321,SEARCH(" ",B321)+1,256) &amp; ", " &amp; LEFT(B321,SEARCH(" ",B321)-1))</f>
        <v>Walker, John</v>
      </c>
      <c r="B321" s="6" t="s">
        <v>715</v>
      </c>
      <c r="C321" s="7">
        <f>SUM(D321:AYO321)</f>
        <v>8.1999999999999993</v>
      </c>
      <c r="CT321" s="8">
        <v>3.8</v>
      </c>
      <c r="CU321" s="8"/>
      <c r="KW321" s="8">
        <v>4.4000000000000004</v>
      </c>
    </row>
    <row r="322" spans="1:309" ht="13.2">
      <c r="A322" s="9" t="str">
        <f>IF(ISNUMBER(SEARCH(",",B322)),B322,MID(B322,SEARCH(" ",B322)+1,256) &amp; ", " &amp; LEFT(B322,SEARCH(" ",B322)-1))</f>
        <v>Nevill, Ben</v>
      </c>
      <c r="B322" s="6" t="s">
        <v>494</v>
      </c>
      <c r="C322" s="7">
        <f>SUM(D322:AYO322)</f>
        <v>7.6</v>
      </c>
      <c r="FF322" s="8">
        <v>3.8</v>
      </c>
      <c r="GR322" s="8">
        <v>3.8</v>
      </c>
      <c r="GS322" s="8"/>
    </row>
    <row r="323" spans="1:309" ht="13.2">
      <c r="A323" s="9" t="str">
        <f>IF(ISNUMBER(SEARCH(",",B323)),B323,MID(B323,SEARCH(" ",B323)+1,256) &amp; ", " &amp; LEFT(B323,SEARCH(" ",B323)-1))</f>
        <v>Ansell, Mark</v>
      </c>
      <c r="B323" s="6" t="s">
        <v>780</v>
      </c>
      <c r="C323" s="7">
        <f>SUM(D323:AYO323)</f>
        <v>7</v>
      </c>
      <c r="KP323" s="8">
        <v>7</v>
      </c>
      <c r="KQ323" s="8"/>
      <c r="KR323" s="8"/>
      <c r="KS323" s="8"/>
    </row>
    <row r="324" spans="1:309" ht="13.2">
      <c r="A324" s="9" t="str">
        <f>IF(ISNUMBER(SEARCH(",",B324)),B324,MID(B324,SEARCH(" ",B324)+1,256) &amp; ", " &amp; LEFT(B324,SEARCH(" ",B324)-1))</f>
        <v>Pugh, Sebastian</v>
      </c>
      <c r="B324" s="6" t="s">
        <v>932</v>
      </c>
      <c r="C324" s="7">
        <f>SUM(D324:AYO324)</f>
        <v>6.5</v>
      </c>
      <c r="BL324" s="8"/>
      <c r="CF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FK324" s="8"/>
      <c r="FL324" s="8"/>
      <c r="FM324" s="8"/>
      <c r="FN324" s="8"/>
      <c r="FO324" s="8"/>
      <c r="FV324" s="8">
        <v>6.5</v>
      </c>
      <c r="FW324" s="8"/>
      <c r="FX324" s="8"/>
      <c r="FY324" s="8"/>
      <c r="FZ324" s="8"/>
      <c r="GA324" s="8"/>
      <c r="GB324" s="8"/>
      <c r="GC324" s="8"/>
      <c r="GD324" s="8"/>
    </row>
    <row r="325" spans="1:309" ht="13.2">
      <c r="A325" s="9" t="str">
        <f>IF(ISNUMBER(SEARCH(",",B325)),B325,MID(B325,SEARCH(" ",B325)+1,256) &amp; ", " &amp; LEFT(B325,SEARCH(" ",B325)-1))</f>
        <v>Byrne, Terry</v>
      </c>
      <c r="B325" s="6" t="s">
        <v>963</v>
      </c>
      <c r="C325" s="7">
        <f>SUM(D325:AYO325)</f>
        <v>6.2</v>
      </c>
      <c r="H325" s="8">
        <v>6.2</v>
      </c>
      <c r="I325" s="8"/>
    </row>
    <row r="326" spans="1:309" ht="13.2">
      <c r="A326" s="9" t="str">
        <f>IF(ISNUMBER(SEARCH(",",B326)),B326,MID(B326,SEARCH(" ",B326)+1,256) &amp; ", " &amp; LEFT(B326,SEARCH(" ",B326)-1))</f>
        <v>Day, Alex</v>
      </c>
      <c r="B326" s="6" t="s">
        <v>433</v>
      </c>
      <c r="C326" s="7">
        <f>SUM(D326:AYO326)</f>
        <v>6.2</v>
      </c>
      <c r="AQ326" s="8"/>
      <c r="BE326" s="8"/>
      <c r="DC326" s="8"/>
      <c r="EO326" s="8"/>
      <c r="EY326" s="8"/>
      <c r="FJ326" s="8"/>
      <c r="FK326" s="8"/>
      <c r="FL326" s="8"/>
      <c r="FM326" s="8"/>
      <c r="FN326" s="8"/>
      <c r="FO326" s="8"/>
      <c r="GQ326" s="8"/>
      <c r="GS326" s="8"/>
      <c r="HB326" s="8"/>
      <c r="HC326" s="8"/>
      <c r="HD326" s="8"/>
      <c r="HE326" s="8"/>
      <c r="HF326" s="8"/>
      <c r="HG326" s="8"/>
      <c r="HX326" s="8"/>
      <c r="HY326" s="8"/>
      <c r="IF326" s="8"/>
      <c r="IY326" s="8">
        <v>6.2</v>
      </c>
      <c r="IZ326" s="8"/>
      <c r="JL326" s="8"/>
      <c r="JM326" s="8"/>
      <c r="JN326" s="8"/>
      <c r="JO326" s="8"/>
      <c r="JP326" s="8"/>
      <c r="JQ326" s="8"/>
      <c r="JR326" s="8"/>
      <c r="JS326" s="8"/>
      <c r="JT326" s="8"/>
      <c r="JU326" s="8"/>
      <c r="JV326" s="8"/>
    </row>
    <row r="327" spans="1:309" ht="13.2">
      <c r="A327" s="9" t="str">
        <f>IF(ISNUMBER(SEARCH(",",B327)),B327,MID(B327,SEARCH(" ",B327)+1,256) &amp; ", " &amp; LEFT(B327,SEARCH(" ",B327)-1))</f>
        <v>Fowlds, Andrew</v>
      </c>
      <c r="B327" s="6" t="s">
        <v>450</v>
      </c>
      <c r="C327" s="7">
        <f>SUM(D327:AYO327)</f>
        <v>6.2</v>
      </c>
      <c r="V327" s="8"/>
      <c r="EL327" s="8"/>
      <c r="EM327" s="8"/>
      <c r="EN327" s="8"/>
      <c r="EO327" s="8"/>
      <c r="IR327" s="8">
        <v>6.2</v>
      </c>
    </row>
    <row r="328" spans="1:309" ht="13.2">
      <c r="A328" s="9" t="str">
        <f>IF(ISNUMBER(SEARCH(",",B328)),B328,MID(B328,SEARCH(" ",B328)+1,256) &amp; ", " &amp; LEFT(B328,SEARCH(" ",B328)-1))</f>
        <v>Gavin, Troy</v>
      </c>
      <c r="B328" s="6" t="s">
        <v>981</v>
      </c>
      <c r="C328" s="7">
        <f>SUM(D328:AYO328)</f>
        <v>6.2</v>
      </c>
      <c r="KC328" s="8">
        <v>6.2</v>
      </c>
    </row>
    <row r="329" spans="1:309" ht="13.2">
      <c r="A329" s="9" t="str">
        <f>IF(ISNUMBER(SEARCH(",",B329)),B329,MID(B329,SEARCH(" ",B329)+1,256) &amp; ", " &amp; LEFT(B329,SEARCH(" ",B329)-1))</f>
        <v>Gilmer, Stephen</v>
      </c>
      <c r="B329" s="6" t="s">
        <v>948</v>
      </c>
      <c r="C329" s="7">
        <f>SUM(D329:AYO329)</f>
        <v>6.2</v>
      </c>
      <c r="AV329" s="8">
        <v>6.2</v>
      </c>
    </row>
    <row r="330" spans="1:309" ht="13.2">
      <c r="A330" s="9" t="str">
        <f>IF(ISNUMBER(SEARCH(",",B330)),B330,MID(B330,SEARCH(" ",B330)+1,256) &amp; ", " &amp; LEFT(B330,SEARCH(" ",B330)-1))</f>
        <v>Horstead, Anthony</v>
      </c>
      <c r="B330" s="6" t="s">
        <v>480</v>
      </c>
      <c r="C330" s="7">
        <f>SUM(D330:AYO330)</f>
        <v>6.2</v>
      </c>
      <c r="AK330" s="8">
        <v>6.2</v>
      </c>
      <c r="AL330" s="8"/>
      <c r="AM330" s="8"/>
      <c r="AN330" s="8"/>
      <c r="AO330" s="8"/>
      <c r="AP330" s="8"/>
    </row>
    <row r="331" spans="1:309" ht="13.2">
      <c r="A331" s="9" t="str">
        <f>IF(ISNUMBER(SEARCH(",",B331)),B331,MID(B331,SEARCH(" ",B331)+1,256) &amp; ", " &amp; LEFT(B331,SEARCH(" ",B331)-1))</f>
        <v>Jenkins, Don</v>
      </c>
      <c r="B331" s="6" t="s">
        <v>607</v>
      </c>
      <c r="C331" s="7">
        <f>SUM(D331:AYO331)</f>
        <v>6.2</v>
      </c>
      <c r="H331" s="8"/>
      <c r="I331" s="8"/>
      <c r="BE331" s="8"/>
      <c r="DC331" s="8"/>
      <c r="KC331" s="8">
        <v>6.2</v>
      </c>
    </row>
    <row r="332" spans="1:309" ht="13.2">
      <c r="A332" s="9" t="str">
        <f>IF(ISNUMBER(SEARCH(",",B332)),B332,MID(B332,SEARCH(" ",B332)+1,256) &amp; ", " &amp; LEFT(B332,SEARCH(" ",B332)-1))</f>
        <v>Long, Andrew</v>
      </c>
      <c r="B332" s="6" t="s">
        <v>455</v>
      </c>
      <c r="C332" s="7">
        <f>SUM(D332:AYO332)</f>
        <v>6.2</v>
      </c>
      <c r="Q332" s="8"/>
      <c r="R332" s="8"/>
      <c r="S332" s="8"/>
      <c r="T332" s="8"/>
      <c r="U332" s="8"/>
      <c r="AS332" s="8"/>
      <c r="AT332" s="8"/>
      <c r="AU332" s="8"/>
      <c r="AV332" s="8"/>
      <c r="AW332" s="8"/>
      <c r="BI332" s="8"/>
      <c r="BJ332" s="8"/>
      <c r="BK332" s="8"/>
      <c r="BU332" s="8"/>
      <c r="CH332" s="8"/>
      <c r="CP332" s="8"/>
      <c r="CX332" s="8"/>
      <c r="CY332" s="8"/>
      <c r="EP332" s="8"/>
      <c r="EQ332" s="8"/>
      <c r="ER332" s="8"/>
      <c r="ES332" s="8"/>
      <c r="ET332" s="8"/>
      <c r="EU332" s="8"/>
      <c r="EV332" s="8"/>
      <c r="EW332" s="8"/>
      <c r="EX332" s="8"/>
      <c r="FM332" s="8"/>
      <c r="FN332" s="8"/>
      <c r="FO332" s="8"/>
      <c r="IF332" s="8"/>
      <c r="IL332" s="8"/>
      <c r="KH332" s="8"/>
      <c r="KI332" s="8"/>
      <c r="KJ332" s="8">
        <v>6.2</v>
      </c>
    </row>
    <row r="333" spans="1:309" ht="13.2">
      <c r="A333" s="9" t="str">
        <f>IF(ISNUMBER(SEARCH(",",B333)),B333,MID(B333,SEARCH(" ",B333)+1,256) &amp; ", " &amp; LEFT(B333,SEARCH(" ",B333)-1))</f>
        <v>Nash, Dave</v>
      </c>
      <c r="B333" s="6" t="s">
        <v>557</v>
      </c>
      <c r="C333" s="7">
        <f>SUM(D333:AYO333)</f>
        <v>6.2</v>
      </c>
      <c r="AQ333" s="8"/>
      <c r="BE333" s="8"/>
      <c r="DC333" s="8"/>
      <c r="DJ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IJ333" s="8"/>
      <c r="JB333" s="8"/>
      <c r="JC333" s="8"/>
      <c r="JD333" s="8"/>
      <c r="JE333" s="8"/>
      <c r="JF333" s="8"/>
      <c r="JG333" s="8"/>
      <c r="JH333" s="8"/>
      <c r="JI333" s="8"/>
      <c r="KC333" s="8">
        <v>6.2</v>
      </c>
    </row>
    <row r="334" spans="1:309" ht="13.2">
      <c r="A334" s="9" t="str">
        <f>IF(ISNUMBER(SEARCH(",",B334)),B334,MID(B334,SEARCH(" ",B334)+1,256) &amp; ", " &amp; LEFT(B334,SEARCH(" ",B334)-1))</f>
        <v>Pearson, Richard</v>
      </c>
      <c r="B334" s="6" t="s">
        <v>898</v>
      </c>
      <c r="C334" s="7">
        <f>SUM(D334:AYO334)</f>
        <v>6.2</v>
      </c>
      <c r="G334" s="8"/>
      <c r="H334" s="8"/>
      <c r="I334" s="8"/>
      <c r="T334" s="8"/>
      <c r="U334" s="8"/>
      <c r="AM334" s="8"/>
      <c r="AQ334" s="8"/>
      <c r="BJ334" s="8"/>
      <c r="BT334" s="8"/>
      <c r="BU334" s="8"/>
      <c r="CC334" s="8"/>
      <c r="CD334" s="8"/>
      <c r="CE334" s="8"/>
      <c r="CJ334" s="8"/>
      <c r="CQ334" s="8"/>
      <c r="CR334" s="8"/>
      <c r="CS334" s="8"/>
      <c r="DJ334" s="8"/>
      <c r="DS334" s="8"/>
      <c r="DT334" s="8"/>
      <c r="FB334" s="8"/>
      <c r="FC334" s="8"/>
      <c r="FD334" s="8"/>
      <c r="FE334" s="8"/>
      <c r="GM334" s="8">
        <v>6.2</v>
      </c>
      <c r="GN334" s="8"/>
      <c r="GO334" s="8"/>
      <c r="GP334" s="8"/>
      <c r="GQ334" s="8"/>
    </row>
    <row r="335" spans="1:309" ht="13.2">
      <c r="A335" s="9" t="str">
        <f>IF(ISNUMBER(SEARCH(",",B335)),B335,MID(B335,SEARCH(" ",B335)+1,256) &amp; ", " &amp; LEFT(B335,SEARCH(" ",B335)-1))</f>
        <v>Quinton, Andrew</v>
      </c>
      <c r="B335" s="6" t="s">
        <v>462</v>
      </c>
      <c r="C335" s="7">
        <f>SUM(D335:AYO335)</f>
        <v>6.2</v>
      </c>
      <c r="FP335" s="8">
        <v>6.2</v>
      </c>
    </row>
    <row r="336" spans="1:309" ht="13.2">
      <c r="A336" s="9" t="str">
        <f>IF(ISNUMBER(SEARCH(",",B336)),B336,MID(B336,SEARCH(" ",B336)+1,256) &amp; ", " &amp; LEFT(B336,SEARCH(" ",B336)-1))</f>
        <v>Shepherd, Ian</v>
      </c>
      <c r="B336" s="6" t="s">
        <v>638</v>
      </c>
      <c r="C336" s="7">
        <f>SUM(D336:AYO336)</f>
        <v>6.2</v>
      </c>
      <c r="W336" s="8"/>
      <c r="DC336" s="8">
        <v>6.2</v>
      </c>
    </row>
    <row r="337" spans="1:301" ht="13.2">
      <c r="A337" s="9" t="str">
        <f>IF(ISNUMBER(SEARCH(",",B337)),B337,MID(B337,SEARCH(" ",B337)+1,256) &amp; ", " &amp; LEFT(B337,SEARCH(" ",B337)-1))</f>
        <v>Southwell, Winston</v>
      </c>
      <c r="B337" s="6" t="s">
        <v>988</v>
      </c>
      <c r="C337" s="7">
        <f>SUM(D337:AYO337)</f>
        <v>6.2</v>
      </c>
      <c r="GB337" s="8">
        <v>6.2</v>
      </c>
      <c r="GC337" s="8"/>
      <c r="GD337" s="8"/>
    </row>
    <row r="338" spans="1:301" ht="13.2">
      <c r="A338" s="9" t="str">
        <f>IF(ISNUMBER(SEARCH(",",B338)),B338,MID(B338,SEARCH(" ",B338)+1,256) &amp; ", " &amp; LEFT(B338,SEARCH(" ",B338)-1))</f>
        <v>Spencer, Tom</v>
      </c>
      <c r="B338" s="6" t="s">
        <v>974</v>
      </c>
      <c r="C338" s="7">
        <f>SUM(D338:AYO338)</f>
        <v>6.2</v>
      </c>
      <c r="DJ338" s="8"/>
      <c r="EP338" s="8">
        <v>6.2</v>
      </c>
      <c r="EQ338" s="8"/>
      <c r="ER338" s="8"/>
      <c r="ES338" s="8"/>
      <c r="ET338" s="8"/>
      <c r="EU338" s="8"/>
      <c r="EV338" s="8"/>
      <c r="EW338" s="8"/>
      <c r="EX338" s="8"/>
    </row>
    <row r="339" spans="1:301" ht="13.2">
      <c r="A339" s="9" t="str">
        <f>IF(ISNUMBER(SEARCH(",",B339)),B339,MID(B339,SEARCH(" ",B339)+1,256) &amp; ", " &amp; LEFT(B339,SEARCH(" ",B339)-1))</f>
        <v>Ward, Robert</v>
      </c>
      <c r="B339" s="6" t="s">
        <v>911</v>
      </c>
      <c r="C339" s="7">
        <f>SUM(D339:AYO339)</f>
        <v>6.2</v>
      </c>
      <c r="DC339" s="8">
        <v>6.2</v>
      </c>
    </row>
    <row r="340" spans="1:301" ht="13.2">
      <c r="A340" s="9" t="str">
        <f>IF(ISNUMBER(SEARCH(",",B340)),B340,MID(B340,SEARCH(" ",B340)+1,256) &amp; ", " &amp; LEFT(B340,SEARCH(" ",B340)-1))</f>
        <v>Woodcock, Guy</v>
      </c>
      <c r="B340" s="6" t="s">
        <v>630</v>
      </c>
      <c r="C340" s="7">
        <f>SUM(D340:AYO340)</f>
        <v>6.2</v>
      </c>
      <c r="AV340" s="8"/>
      <c r="AW340" s="8">
        <v>6.2</v>
      </c>
    </row>
    <row r="341" spans="1:301" ht="13.2">
      <c r="A341" s="9" t="str">
        <f>IF(ISNUMBER(SEARCH(",",B341)),B341,MID(B341,SEARCH(" ",B341)+1,256) &amp; ", " &amp; LEFT(B341,SEARCH(" ",B341)-1))</f>
        <v>Bronze, Jorge</v>
      </c>
      <c r="B341" s="6" t="s">
        <v>730</v>
      </c>
      <c r="C341" s="7">
        <f>SUM(D341:AYO341)</f>
        <v>5.5</v>
      </c>
      <c r="FJ341" s="8">
        <v>5.5</v>
      </c>
      <c r="FK341" s="8"/>
      <c r="FL341" s="8"/>
      <c r="FM341" s="8"/>
      <c r="FN341" s="8"/>
      <c r="FO341" s="8"/>
    </row>
    <row r="342" spans="1:301" ht="13.2">
      <c r="A342" s="9" t="str">
        <f>IF(ISNUMBER(SEARCH(",",B342)),B342,MID(B342,SEARCH(" ",B342)+1,256) &amp; ", " &amp; LEFT(B342,SEARCH(" ",B342)-1))</f>
        <v>Hague, Graham</v>
      </c>
      <c r="B342" s="6" t="s">
        <v>628</v>
      </c>
      <c r="C342" s="7">
        <f>SUM(D342:AYO342)</f>
        <v>5.5</v>
      </c>
      <c r="FJ342" s="8">
        <v>5.5</v>
      </c>
      <c r="FK342" s="8"/>
      <c r="FL342" s="8"/>
      <c r="FM342" s="8"/>
      <c r="FN342" s="8"/>
      <c r="FO342" s="8"/>
    </row>
    <row r="343" spans="1:301" ht="13.2">
      <c r="A343" s="9" t="str">
        <f>IF(ISNUMBER(SEARCH(",",B343)),B343,MID(B343,SEARCH(" ",B343)+1,256) &amp; ", " &amp; LEFT(B343,SEARCH(" ",B343)-1))</f>
        <v>Rowland, Andrew</v>
      </c>
      <c r="B343" s="6" t="s">
        <v>463</v>
      </c>
      <c r="C343" s="7">
        <f>SUM(D343:AYO343)</f>
        <v>5.5</v>
      </c>
      <c r="FJ343" s="8">
        <v>5.5</v>
      </c>
      <c r="FK343" s="8"/>
      <c r="FL343" s="8"/>
      <c r="FM343" s="8"/>
      <c r="FN343" s="8"/>
      <c r="FO343" s="8"/>
    </row>
    <row r="344" spans="1:301" ht="13.2">
      <c r="A344" s="9" t="str">
        <f>IF(ISNUMBER(SEARCH(",",B344)),B344,MID(B344,SEARCH(" ",B344)+1,256) &amp; ", " &amp; LEFT(B344,SEARCH(" ",B344)-1))</f>
        <v>O'Brien, Sean</v>
      </c>
      <c r="B344" s="6" t="s">
        <v>931</v>
      </c>
      <c r="C344" s="7">
        <f>SUM(D344:AYO344)</f>
        <v>5.4</v>
      </c>
      <c r="EI344" s="8">
        <v>5.4</v>
      </c>
      <c r="EJ344" s="8"/>
      <c r="EK344" s="8"/>
      <c r="EL344" s="8"/>
      <c r="EM344" s="8"/>
      <c r="EN344" s="8"/>
      <c r="EO344" s="8"/>
    </row>
    <row r="345" spans="1:301" ht="13.2">
      <c r="A345" s="9" t="str">
        <f>IF(ISNUMBER(SEARCH(",",B345)),B345,MID(B345,SEARCH(" ",B345)+1,256) &amp; ", " &amp; LEFT(B345,SEARCH(" ",B345)-1))</f>
        <v>Rains, Kevin</v>
      </c>
      <c r="B345" s="6" t="s">
        <v>747</v>
      </c>
      <c r="C345" s="7">
        <f>SUM(D345:AYO345)</f>
        <v>5</v>
      </c>
      <c r="KH345" s="8">
        <v>5</v>
      </c>
      <c r="KI345" s="8"/>
      <c r="KJ345" s="8"/>
    </row>
    <row r="346" spans="1:301" ht="13.2">
      <c r="A346" s="9" t="str">
        <f>IF(ISNUMBER(SEARCH(",",B346)),B346,MID(B346,SEARCH(" ",B346)+1,256) &amp; ", " &amp; LEFT(B346,SEARCH(" ",B346)-1))</f>
        <v>Rist, Jonathan</v>
      </c>
      <c r="B346" s="6" t="s">
        <v>723</v>
      </c>
      <c r="C346" s="7">
        <f>SUM(D346:AYO346)</f>
        <v>4.7</v>
      </c>
      <c r="BE346" s="8"/>
      <c r="DC346" s="8"/>
      <c r="DJ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HB346" s="8"/>
      <c r="HC346" s="8">
        <v>4.7</v>
      </c>
      <c r="HD346" s="8"/>
      <c r="HE346" s="8"/>
      <c r="HF346" s="8"/>
      <c r="HG346" s="8"/>
    </row>
    <row r="347" spans="1:301" ht="13.2">
      <c r="A347" s="9" t="str">
        <f>IF(ISNUMBER(SEARCH(",",B347)),B347,MID(B347,SEARCH(" ",B347)+1,256) &amp; ", " &amp; LEFT(B347,SEARCH(" ",B347)-1))</f>
        <v>Hewitt, Kev</v>
      </c>
      <c r="B347" s="6" t="s">
        <v>744</v>
      </c>
      <c r="C347" s="7">
        <f>SUM(D347:AYO347)</f>
        <v>4.5</v>
      </c>
      <c r="JL347" s="8">
        <v>4.5</v>
      </c>
      <c r="JM347" s="8"/>
      <c r="JN347" s="8"/>
      <c r="JO347" s="8"/>
      <c r="JP347" s="8"/>
      <c r="JQ347" s="8"/>
      <c r="JR347" s="8"/>
      <c r="JS347" s="8"/>
      <c r="JT347" s="8"/>
      <c r="JU347" s="8"/>
      <c r="JV347" s="8"/>
    </row>
    <row r="348" spans="1:301" ht="13.2">
      <c r="A348" s="9" t="str">
        <f>IF(ISNUMBER(SEARCH(",",B348)),B348,MID(B348,SEARCH(" ",B348)+1,256) &amp; ", " &amp; LEFT(B348,SEARCH(" ",B348)-1))</f>
        <v>Meager, Tom</v>
      </c>
      <c r="B348" s="6" t="s">
        <v>971</v>
      </c>
      <c r="C348" s="7">
        <f>SUM(D348:AYO348)</f>
        <v>4.5</v>
      </c>
      <c r="KO348" s="8">
        <v>4.5</v>
      </c>
    </row>
    <row r="349" spans="1:301" ht="13.2">
      <c r="A349" s="9" t="str">
        <f>IF(ISNUMBER(SEARCH(",",B349)),B349,MID(B349,SEARCH(" ",B349)+1,256) &amp; ", " &amp; LEFT(B349,SEARCH(" ",B349)-1))</f>
        <v>Garton, Richard</v>
      </c>
      <c r="B349" s="6" t="s">
        <v>896</v>
      </c>
      <c r="C349" s="7">
        <f>SUM(D349:AYO349)</f>
        <v>3.9</v>
      </c>
      <c r="AE349" s="8"/>
      <c r="AF349" s="8"/>
      <c r="AG349" s="8"/>
      <c r="AH349" s="8"/>
      <c r="CO349" s="8"/>
      <c r="CP349" s="8"/>
      <c r="KB349" s="8">
        <v>3.9</v>
      </c>
    </row>
    <row r="350" spans="1:301" ht="13.2">
      <c r="A350" s="9" t="str">
        <f>IF(ISNUMBER(SEARCH(",",B350)),B350,MID(B350,SEARCH(" ",B350)+1,256) &amp; ", " &amp; LEFT(B350,SEARCH(" ",B350)-1))</f>
        <v>Hartley, Bob</v>
      </c>
      <c r="B350" s="6" t="s">
        <v>503</v>
      </c>
      <c r="C350" s="7">
        <f>SUM(D350:AYO350)</f>
        <v>3.9</v>
      </c>
      <c r="KB350" s="8">
        <v>3.9</v>
      </c>
    </row>
    <row r="351" spans="1:301" ht="13.2">
      <c r="A351" s="9" t="str">
        <f>IF(ISNUMBER(SEARCH(",",B351)),B351,MID(B351,SEARCH(" ",B351)+1,256) &amp; ", " &amp; LEFT(B351,SEARCH(" ",B351)-1))</f>
        <v>Black, Cameron</v>
      </c>
      <c r="B351" s="6" t="s">
        <v>505</v>
      </c>
      <c r="C351" s="7">
        <f>SUM(D351:AYO351)</f>
        <v>3.7</v>
      </c>
      <c r="HV351" s="8">
        <v>3.7</v>
      </c>
      <c r="HW351" s="8"/>
    </row>
    <row r="352" spans="1:301" ht="13.2">
      <c r="A352" s="9" t="str">
        <f>IF(ISNUMBER(SEARCH(",",B352)),B352,MID(B352,SEARCH(" ",B352)+1,256) &amp; ", " &amp; LEFT(B352,SEARCH(" ",B352)-1))</f>
        <v>Crook, Jonathan</v>
      </c>
      <c r="B352" s="6" t="s">
        <v>717</v>
      </c>
      <c r="C352" s="7">
        <f>SUM(D352:AYO352)</f>
        <v>3.5</v>
      </c>
      <c r="DJ352" s="8"/>
      <c r="DR352" s="8"/>
      <c r="FM352" s="8"/>
      <c r="FN352" s="8"/>
      <c r="FO352" s="8"/>
      <c r="HV352" s="8"/>
      <c r="HW352" s="8"/>
      <c r="IF352" s="8">
        <v>3.5</v>
      </c>
    </row>
    <row r="353" spans="1:329" ht="13.2">
      <c r="A353" s="9" t="str">
        <f>IF(ISNUMBER(SEARCH(",",B353)),B353,MID(B353,SEARCH(" ",B353)+1,256) &amp; ", " &amp; LEFT(B353,SEARCH(" ",B353)-1))</f>
        <v>Brook, Peter</v>
      </c>
      <c r="B353" s="6" t="s">
        <v>878</v>
      </c>
      <c r="C353" s="7">
        <f>SUM(D353:AYO353)</f>
        <v>3.2</v>
      </c>
      <c r="AN353" s="8"/>
      <c r="AO353" s="8"/>
      <c r="AP353" s="8"/>
      <c r="BE353" s="8"/>
      <c r="CB353" s="8"/>
      <c r="DI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GH353" s="8">
        <v>3.2</v>
      </c>
      <c r="GI353" s="8"/>
      <c r="GJ353" s="8"/>
      <c r="GK353" s="8"/>
    </row>
    <row r="354" spans="1:329" ht="13.2">
      <c r="A354" s="9" t="str">
        <f>IF(ISNUMBER(SEARCH(",",B354)),B354,MID(B354,SEARCH(" ",B354)+1,256) &amp; ", " &amp; LEFT(B354,SEARCH(" ",B354)-1))</f>
        <v>Latham, Eric</v>
      </c>
      <c r="B354" s="6" t="s">
        <v>616</v>
      </c>
      <c r="C354" s="7">
        <f>SUM(D354:AYO354)</f>
        <v>3.2</v>
      </c>
      <c r="GH354" s="8">
        <v>3.2</v>
      </c>
    </row>
    <row r="355" spans="1:329" ht="13.2">
      <c r="A355" s="9" t="str">
        <f>IF(ISNUMBER(SEARCH(",",B355)),B355,MID(B355,SEARCH(" ",B355)+1,256) &amp; ", " &amp; LEFT(B355,SEARCH(" ",B355)-1))</f>
        <v>Birch, Dave</v>
      </c>
      <c r="B355" s="6" t="s">
        <v>555</v>
      </c>
      <c r="C355" s="7">
        <f>SUM(D355:AYO355)</f>
        <v>3</v>
      </c>
      <c r="LN355" s="8">
        <v>3</v>
      </c>
      <c r="LO355" s="8"/>
      <c r="LP355" s="8"/>
      <c r="LQ355" s="8"/>
    </row>
    <row r="356" spans="1:329" ht="13.2">
      <c r="A356" s="9" t="str">
        <f>IF(ISNUMBER(SEARCH(",",B356)),B356,MID(B356,SEARCH(" ",B356)+1,256) &amp; ", " &amp; LEFT(B356,SEARCH(" ",B356)-1))</f>
        <v>Jones, Rob</v>
      </c>
      <c r="B356" s="6" t="s">
        <v>907</v>
      </c>
      <c r="C356" s="7">
        <f>SUM(D356:AYO356)</f>
        <v>3</v>
      </c>
      <c r="H356" s="8"/>
      <c r="I356" s="8"/>
      <c r="U356" s="8"/>
      <c r="AT356" s="8"/>
      <c r="AU356" s="8"/>
      <c r="CV356" s="8"/>
      <c r="CW356" s="8"/>
      <c r="CX356" s="8"/>
      <c r="CY356" s="8"/>
      <c r="GE356" s="8"/>
      <c r="HJ356" s="8"/>
      <c r="KK356" s="8"/>
      <c r="KP356" s="8"/>
      <c r="KQ356" s="8"/>
      <c r="KR356" s="8"/>
      <c r="KS356" s="8"/>
      <c r="LN356" s="8">
        <v>3</v>
      </c>
      <c r="LO356" s="8"/>
      <c r="LP356" s="8"/>
      <c r="LQ356" s="8"/>
    </row>
    <row r="357" spans="1:329" ht="16.5" customHeight="1">
      <c r="A357" s="9"/>
      <c r="B357" s="13" t="s">
        <v>844</v>
      </c>
      <c r="C357" s="14">
        <f>SUM(C2:C356)</f>
        <v>22084.689999999984</v>
      </c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</row>
    <row r="358" spans="1:329" ht="13.2">
      <c r="A358" s="9"/>
    </row>
    <row r="359" spans="1:329" ht="13.2">
      <c r="A359" s="9"/>
      <c r="B359" s="8"/>
    </row>
    <row r="360" spans="1:329" ht="13.2">
      <c r="A360" s="9"/>
      <c r="B360" s="8"/>
    </row>
    <row r="361" spans="1:329" ht="13.2">
      <c r="A361" s="9"/>
    </row>
  </sheetData>
  <sortState xmlns:xlrd2="http://schemas.microsoft.com/office/spreadsheetml/2017/richdata2" ref="A2:MH356">
    <sortCondition descending="1" ref="C2:C356"/>
    <sortCondition ref="A2:A35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K24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A1048576"/>
    </sheetView>
  </sheetViews>
  <sheetFormatPr defaultColWidth="14.44140625" defaultRowHeight="15.75" customHeight="1"/>
  <cols>
    <col min="1" max="1" width="20.77734375" hidden="1" customWidth="1"/>
    <col min="2" max="2" width="20.21875" bestFit="1" customWidth="1"/>
    <col min="3" max="3" width="9" bestFit="1" customWidth="1"/>
    <col min="4" max="4" width="3.33203125" customWidth="1"/>
    <col min="5" max="6" width="4" bestFit="1" customWidth="1"/>
    <col min="7" max="7" width="5" bestFit="1" customWidth="1"/>
    <col min="8" max="8" width="3.33203125" bestFit="1" customWidth="1"/>
    <col min="9" max="9" width="4" bestFit="1" customWidth="1"/>
    <col min="10" max="10" width="3.33203125" bestFit="1" customWidth="1"/>
    <col min="11" max="11" width="4" bestFit="1" customWidth="1"/>
    <col min="12" max="13" width="3.33203125" bestFit="1" customWidth="1"/>
    <col min="14" max="14" width="5" bestFit="1" customWidth="1"/>
    <col min="15" max="17" width="4" bestFit="1" customWidth="1"/>
    <col min="18" max="18" width="3.33203125" bestFit="1" customWidth="1"/>
    <col min="19" max="20" width="4" bestFit="1" customWidth="1"/>
    <col min="21" max="21" width="3.33203125" bestFit="1" customWidth="1"/>
    <col min="22" max="23" width="5" bestFit="1" customWidth="1"/>
    <col min="24" max="25" width="4" bestFit="1" customWidth="1"/>
    <col min="26" max="27" width="5" bestFit="1" customWidth="1"/>
    <col min="28" max="28" width="4" bestFit="1" customWidth="1"/>
    <col min="29" max="34" width="5" bestFit="1" customWidth="1"/>
    <col min="35" max="35" width="4" bestFit="1" customWidth="1"/>
    <col min="36" max="36" width="5" bestFit="1" customWidth="1"/>
    <col min="37" max="37" width="4" bestFit="1" customWidth="1"/>
    <col min="38" max="38" width="5" bestFit="1" customWidth="1"/>
    <col min="39" max="40" width="4" bestFit="1" customWidth="1"/>
    <col min="41" max="41" width="3.33203125" bestFit="1" customWidth="1"/>
    <col min="42" max="42" width="4" bestFit="1" customWidth="1"/>
    <col min="43" max="43" width="5" bestFit="1" customWidth="1"/>
    <col min="44" max="44" width="4" bestFit="1" customWidth="1"/>
    <col min="45" max="45" width="5" bestFit="1" customWidth="1"/>
    <col min="46" max="46" width="3.33203125" customWidth="1"/>
    <col min="47" max="47" width="5" bestFit="1" customWidth="1"/>
    <col min="48" max="48" width="3.33203125" customWidth="1"/>
    <col min="49" max="51" width="4" bestFit="1" customWidth="1"/>
    <col min="52" max="52" width="5" bestFit="1" customWidth="1"/>
    <col min="53" max="53" width="3.33203125" customWidth="1"/>
    <col min="54" max="54" width="4" bestFit="1" customWidth="1"/>
    <col min="55" max="55" width="3.33203125" customWidth="1"/>
    <col min="56" max="57" width="5" bestFit="1" customWidth="1"/>
    <col min="58" max="60" width="4" bestFit="1" customWidth="1"/>
    <col min="61" max="61" width="3.33203125" customWidth="1"/>
    <col min="62" max="62" width="4" bestFit="1" customWidth="1"/>
    <col min="63" max="63" width="5" bestFit="1" customWidth="1"/>
    <col min="64" max="64" width="4" bestFit="1" customWidth="1"/>
    <col min="65" max="65" width="5" bestFit="1" customWidth="1"/>
    <col min="66" max="66" width="4" bestFit="1" customWidth="1"/>
    <col min="67" max="67" width="5" bestFit="1" customWidth="1"/>
    <col min="68" max="69" width="4" bestFit="1" customWidth="1"/>
    <col min="70" max="71" width="5" bestFit="1" customWidth="1"/>
    <col min="72" max="73" width="4" bestFit="1" customWidth="1"/>
    <col min="74" max="74" width="3.33203125" bestFit="1" customWidth="1"/>
    <col min="75" max="75" width="5" bestFit="1" customWidth="1"/>
    <col min="76" max="78" width="3.33203125" bestFit="1" customWidth="1"/>
    <col min="79" max="79" width="4" bestFit="1" customWidth="1"/>
    <col min="80" max="82" width="3.33203125" bestFit="1" customWidth="1"/>
    <col min="83" max="85" width="4" bestFit="1" customWidth="1"/>
    <col min="86" max="86" width="3.33203125" bestFit="1" customWidth="1"/>
    <col min="87" max="87" width="4" bestFit="1" customWidth="1"/>
    <col min="88" max="89" width="5" bestFit="1" customWidth="1"/>
    <col min="90" max="90" width="4" bestFit="1" customWidth="1"/>
    <col min="91" max="96" width="5" bestFit="1" customWidth="1"/>
    <col min="97" max="97" width="3.33203125" bestFit="1" customWidth="1"/>
    <col min="98" max="98" width="4" bestFit="1" customWidth="1"/>
    <col min="99" max="99" width="3.33203125" bestFit="1" customWidth="1"/>
    <col min="100" max="100" width="5" bestFit="1" customWidth="1"/>
    <col min="101" max="102" width="4" bestFit="1" customWidth="1"/>
    <col min="103" max="104" width="3.33203125" bestFit="1" customWidth="1"/>
    <col min="105" max="105" width="5" bestFit="1" customWidth="1"/>
    <col min="106" max="112" width="4" bestFit="1" customWidth="1"/>
    <col min="113" max="114" width="3.33203125" bestFit="1" customWidth="1"/>
    <col min="115" max="117" width="4" bestFit="1" customWidth="1"/>
    <col min="118" max="118" width="3.33203125" bestFit="1" customWidth="1"/>
    <col min="119" max="119" width="4" bestFit="1" customWidth="1"/>
    <col min="120" max="121" width="3.33203125" bestFit="1" customWidth="1"/>
    <col min="122" max="123" width="4" bestFit="1" customWidth="1"/>
    <col min="124" max="124" width="5" bestFit="1" customWidth="1"/>
    <col min="125" max="125" width="4" bestFit="1" customWidth="1"/>
    <col min="126" max="126" width="5" bestFit="1" customWidth="1"/>
    <col min="127" max="134" width="4" bestFit="1" customWidth="1"/>
    <col min="135" max="136" width="3.33203125" bestFit="1" customWidth="1"/>
    <col min="137" max="137" width="4" bestFit="1" customWidth="1"/>
    <col min="138" max="138" width="3.33203125" bestFit="1" customWidth="1"/>
    <col min="139" max="139" width="5" bestFit="1" customWidth="1"/>
    <col min="140" max="141" width="4" bestFit="1" customWidth="1"/>
    <col min="142" max="142" width="5" bestFit="1" customWidth="1"/>
    <col min="143" max="146" width="4" bestFit="1" customWidth="1"/>
    <col min="147" max="147" width="5" bestFit="1" customWidth="1"/>
    <col min="148" max="149" width="4" bestFit="1" customWidth="1"/>
    <col min="150" max="151" width="5" bestFit="1" customWidth="1"/>
    <col min="152" max="156" width="4" bestFit="1" customWidth="1"/>
    <col min="157" max="157" width="3.33203125" bestFit="1" customWidth="1"/>
    <col min="158" max="158" width="4" bestFit="1" customWidth="1"/>
    <col min="159" max="160" width="5" bestFit="1" customWidth="1"/>
    <col min="161" max="161" width="4" bestFit="1" customWidth="1"/>
    <col min="162" max="162" width="5" bestFit="1" customWidth="1"/>
    <col min="163" max="168" width="4" bestFit="1" customWidth="1"/>
    <col min="169" max="172" width="5" bestFit="1" customWidth="1"/>
    <col min="173" max="177" width="4" bestFit="1" customWidth="1"/>
    <col min="178" max="178" width="3.33203125" bestFit="1" customWidth="1"/>
    <col min="179" max="179" width="5" bestFit="1" customWidth="1"/>
    <col min="180" max="180" width="4" bestFit="1" customWidth="1"/>
    <col min="181" max="181" width="5" bestFit="1" customWidth="1"/>
    <col min="182" max="184" width="4" bestFit="1" customWidth="1"/>
    <col min="185" max="186" width="3.33203125" bestFit="1" customWidth="1"/>
    <col min="187" max="188" width="4" bestFit="1" customWidth="1"/>
    <col min="189" max="189" width="3.33203125" bestFit="1" customWidth="1"/>
    <col min="190" max="193" width="4" bestFit="1" customWidth="1"/>
    <col min="194" max="194" width="3.33203125" bestFit="1" customWidth="1"/>
    <col min="195" max="195" width="5" bestFit="1" customWidth="1"/>
    <col min="196" max="196" width="4" bestFit="1" customWidth="1"/>
    <col min="197" max="197" width="5" bestFit="1" customWidth="1"/>
    <col min="198" max="199" width="4" bestFit="1" customWidth="1"/>
    <col min="200" max="200" width="3.33203125" bestFit="1" customWidth="1"/>
    <col min="201" max="201" width="4" bestFit="1" customWidth="1"/>
    <col min="202" max="203" width="5" bestFit="1" customWidth="1"/>
    <col min="204" max="205" width="4" bestFit="1" customWidth="1"/>
    <col min="206" max="206" width="3.33203125" bestFit="1" customWidth="1"/>
    <col min="207" max="211" width="4" bestFit="1" customWidth="1"/>
    <col min="212" max="212" width="3.33203125" bestFit="1" customWidth="1"/>
    <col min="213" max="213" width="5" bestFit="1" customWidth="1"/>
    <col min="214" max="214" width="3.33203125" bestFit="1" customWidth="1"/>
    <col min="215" max="220" width="4" bestFit="1" customWidth="1"/>
    <col min="221" max="224" width="5" bestFit="1" customWidth="1"/>
    <col min="225" max="225" width="3.33203125" bestFit="1" customWidth="1"/>
    <col min="226" max="228" width="4" bestFit="1" customWidth="1"/>
    <col min="229" max="229" width="6" bestFit="1" customWidth="1"/>
    <col min="230" max="230" width="5" bestFit="1" customWidth="1"/>
    <col min="231" max="232" width="4" bestFit="1" customWidth="1"/>
    <col min="233" max="234" width="3.33203125" bestFit="1" customWidth="1"/>
    <col min="235" max="236" width="5" bestFit="1" customWidth="1"/>
    <col min="237" max="240" width="4" bestFit="1" customWidth="1"/>
    <col min="241" max="241" width="5" bestFit="1" customWidth="1"/>
    <col min="242" max="242" width="3.33203125" bestFit="1" customWidth="1"/>
    <col min="243" max="243" width="5" bestFit="1" customWidth="1"/>
    <col min="244" max="248" width="3.33203125" bestFit="1" customWidth="1"/>
    <col min="249" max="250" width="4" bestFit="1" customWidth="1"/>
    <col min="251" max="251" width="3.33203125" bestFit="1" customWidth="1"/>
    <col min="252" max="252" width="4" bestFit="1" customWidth="1"/>
    <col min="253" max="253" width="3.33203125" bestFit="1" customWidth="1"/>
    <col min="254" max="254" width="4" bestFit="1" customWidth="1"/>
    <col min="255" max="259" width="3.33203125" bestFit="1" customWidth="1"/>
    <col min="260" max="260" width="4" bestFit="1" customWidth="1"/>
    <col min="261" max="262" width="3.33203125" bestFit="1" customWidth="1"/>
    <col min="263" max="263" width="5" bestFit="1" customWidth="1"/>
    <col min="264" max="264" width="4" bestFit="1" customWidth="1"/>
    <col min="265" max="479" width="4.6640625" customWidth="1"/>
  </cols>
  <sheetData>
    <row r="1" spans="1:479" ht="281.39999999999998">
      <c r="A1" s="1" t="s">
        <v>0</v>
      </c>
      <c r="B1" s="2" t="s">
        <v>1</v>
      </c>
      <c r="C1" s="2" t="s">
        <v>2</v>
      </c>
      <c r="D1" s="3" t="s">
        <v>40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52</v>
      </c>
      <c r="J1" s="3" t="s">
        <v>11</v>
      </c>
      <c r="K1" s="3" t="s">
        <v>13</v>
      </c>
      <c r="L1" s="3" t="s">
        <v>14</v>
      </c>
      <c r="M1" s="4" t="s">
        <v>15</v>
      </c>
      <c r="N1" s="4" t="s">
        <v>16</v>
      </c>
      <c r="O1" s="4" t="s">
        <v>17</v>
      </c>
      <c r="P1" s="4" t="s">
        <v>63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25</v>
      </c>
      <c r="V1" s="4" t="s">
        <v>69</v>
      </c>
      <c r="W1" s="4" t="s">
        <v>27</v>
      </c>
      <c r="X1" s="4" t="s">
        <v>30</v>
      </c>
      <c r="Y1" s="4" t="s">
        <v>31</v>
      </c>
      <c r="Z1" s="4" t="s">
        <v>33</v>
      </c>
      <c r="AA1" s="4" t="s">
        <v>76</v>
      </c>
      <c r="AB1" s="4" t="s">
        <v>36</v>
      </c>
      <c r="AC1" s="4" t="s">
        <v>39</v>
      </c>
      <c r="AD1" s="4" t="s">
        <v>43</v>
      </c>
      <c r="AE1" s="4" t="s">
        <v>42</v>
      </c>
      <c r="AF1" s="4" t="s">
        <v>82</v>
      </c>
      <c r="AG1" s="4" t="s">
        <v>45</v>
      </c>
      <c r="AH1" s="4" t="s">
        <v>87</v>
      </c>
      <c r="AI1" s="4" t="s">
        <v>46</v>
      </c>
      <c r="AJ1" s="4" t="s">
        <v>90</v>
      </c>
      <c r="AK1" s="4" t="s">
        <v>47</v>
      </c>
      <c r="AL1" s="4" t="s">
        <v>49</v>
      </c>
      <c r="AM1" s="4" t="s">
        <v>50</v>
      </c>
      <c r="AN1" s="4" t="s">
        <v>53</v>
      </c>
      <c r="AO1" s="4" t="s">
        <v>97</v>
      </c>
      <c r="AP1" s="4" t="s">
        <v>54</v>
      </c>
      <c r="AQ1" s="4" t="s">
        <v>101</v>
      </c>
      <c r="AR1" s="4" t="s">
        <v>56</v>
      </c>
      <c r="AS1" s="4" t="s">
        <v>57</v>
      </c>
      <c r="AT1" s="4" t="s">
        <v>58</v>
      </c>
      <c r="AU1" s="4" t="s">
        <v>59</v>
      </c>
      <c r="AV1" s="4" t="s">
        <v>60</v>
      </c>
      <c r="AW1" s="4" t="s">
        <v>61</v>
      </c>
      <c r="AX1" s="4" t="s">
        <v>107</v>
      </c>
      <c r="AY1" s="4" t="s">
        <v>62</v>
      </c>
      <c r="AZ1" s="4" t="s">
        <v>64</v>
      </c>
      <c r="BA1" s="4" t="s">
        <v>65</v>
      </c>
      <c r="BB1" s="4" t="s">
        <v>112</v>
      </c>
      <c r="BC1" s="4" t="s">
        <v>67</v>
      </c>
      <c r="BD1" s="4" t="s">
        <v>115</v>
      </c>
      <c r="BE1" s="4" t="s">
        <v>72</v>
      </c>
      <c r="BF1" s="4" t="s">
        <v>75</v>
      </c>
      <c r="BG1" s="4" t="s">
        <v>77</v>
      </c>
      <c r="BH1" s="4" t="s">
        <v>120</v>
      </c>
      <c r="BI1" s="4" t="s">
        <v>79</v>
      </c>
      <c r="BJ1" s="4" t="s">
        <v>80</v>
      </c>
      <c r="BK1" s="4" t="s">
        <v>83</v>
      </c>
      <c r="BL1" s="4" t="s">
        <v>86</v>
      </c>
      <c r="BM1" s="4" t="s">
        <v>88</v>
      </c>
      <c r="BN1" s="4" t="s">
        <v>91</v>
      </c>
      <c r="BO1" s="4" t="s">
        <v>92</v>
      </c>
      <c r="BP1" s="4" t="s">
        <v>93</v>
      </c>
      <c r="BQ1" s="4" t="s">
        <v>94</v>
      </c>
      <c r="BR1" s="4" t="s">
        <v>96</v>
      </c>
      <c r="BS1" s="4" t="s">
        <v>98</v>
      </c>
      <c r="BT1" s="4" t="s">
        <v>99</v>
      </c>
      <c r="BU1" s="4" t="s">
        <v>135</v>
      </c>
      <c r="BV1" s="4" t="s">
        <v>102</v>
      </c>
      <c r="BW1" s="4" t="s">
        <v>138</v>
      </c>
      <c r="BX1" s="4" t="s">
        <v>103</v>
      </c>
      <c r="BY1" s="4" t="s">
        <v>104</v>
      </c>
      <c r="BZ1" s="4" t="s">
        <v>141</v>
      </c>
      <c r="CA1" s="4" t="s">
        <v>143</v>
      </c>
      <c r="CB1" s="4" t="s">
        <v>105</v>
      </c>
      <c r="CC1" s="4" t="s">
        <v>146</v>
      </c>
      <c r="CD1" s="4" t="s">
        <v>148</v>
      </c>
      <c r="CE1" s="4" t="s">
        <v>108</v>
      </c>
      <c r="CF1" s="4" t="s">
        <v>109</v>
      </c>
      <c r="CG1" s="4" t="s">
        <v>113</v>
      </c>
      <c r="CH1" s="4" t="s">
        <v>117</v>
      </c>
      <c r="CI1" s="4" t="s">
        <v>153</v>
      </c>
      <c r="CJ1" s="4" t="s">
        <v>154</v>
      </c>
      <c r="CK1" s="4" t="s">
        <v>118</v>
      </c>
      <c r="CL1" s="4" t="s">
        <v>119</v>
      </c>
      <c r="CM1" s="4" t="s">
        <v>121</v>
      </c>
      <c r="CN1" s="4" t="s">
        <v>158</v>
      </c>
      <c r="CO1" s="4" t="s">
        <v>126</v>
      </c>
      <c r="CP1" s="4" t="s">
        <v>127</v>
      </c>
      <c r="CQ1" s="4" t="s">
        <v>128</v>
      </c>
      <c r="CR1" s="4" t="s">
        <v>129</v>
      </c>
      <c r="CS1" s="4" t="s">
        <v>131</v>
      </c>
      <c r="CT1" s="4" t="s">
        <v>133</v>
      </c>
      <c r="CU1" s="4" t="s">
        <v>134</v>
      </c>
      <c r="CV1" s="4" t="s">
        <v>136</v>
      </c>
      <c r="CW1" s="4" t="s">
        <v>137</v>
      </c>
      <c r="CX1" s="4" t="s">
        <v>142</v>
      </c>
      <c r="CY1" s="4" t="s">
        <v>145</v>
      </c>
      <c r="CZ1" s="4" t="s">
        <v>147</v>
      </c>
      <c r="DA1" s="4" t="s">
        <v>150</v>
      </c>
      <c r="DB1" s="4" t="s">
        <v>152</v>
      </c>
      <c r="DC1" s="4" t="s">
        <v>156</v>
      </c>
      <c r="DD1" s="4" t="s">
        <v>157</v>
      </c>
      <c r="DE1" s="4" t="s">
        <v>159</v>
      </c>
      <c r="DF1" s="4" t="s">
        <v>160</v>
      </c>
      <c r="DG1" s="4" t="s">
        <v>161</v>
      </c>
      <c r="DH1" s="4" t="s">
        <v>162</v>
      </c>
      <c r="DI1" s="4" t="s">
        <v>178</v>
      </c>
      <c r="DJ1" s="4" t="s">
        <v>166</v>
      </c>
      <c r="DK1" s="4" t="s">
        <v>168</v>
      </c>
      <c r="DL1" s="4" t="s">
        <v>181</v>
      </c>
      <c r="DM1" s="4" t="s">
        <v>169</v>
      </c>
      <c r="DN1" s="4" t="s">
        <v>184</v>
      </c>
      <c r="DO1" s="4" t="s">
        <v>173</v>
      </c>
      <c r="DP1" s="4" t="s">
        <v>174</v>
      </c>
      <c r="DQ1" s="4" t="s">
        <v>176</v>
      </c>
      <c r="DR1" s="4" t="s">
        <v>177</v>
      </c>
      <c r="DS1" s="4" t="s">
        <v>179</v>
      </c>
      <c r="DT1" s="4" t="s">
        <v>180</v>
      </c>
      <c r="DU1" s="4" t="s">
        <v>194</v>
      </c>
      <c r="DV1" s="4" t="s">
        <v>182</v>
      </c>
      <c r="DW1" s="4" t="s">
        <v>196</v>
      </c>
      <c r="DX1" s="4" t="s">
        <v>183</v>
      </c>
      <c r="DY1" s="4" t="s">
        <v>185</v>
      </c>
      <c r="DZ1" s="4" t="s">
        <v>186</v>
      </c>
      <c r="EA1" s="4" t="s">
        <v>187</v>
      </c>
      <c r="EB1" s="4" t="s">
        <v>188</v>
      </c>
      <c r="EC1" s="4" t="s">
        <v>189</v>
      </c>
      <c r="ED1" s="4" t="s">
        <v>191</v>
      </c>
      <c r="EE1" s="4" t="s">
        <v>192</v>
      </c>
      <c r="EF1" s="4" t="s">
        <v>193</v>
      </c>
      <c r="EG1" s="4" t="s">
        <v>195</v>
      </c>
      <c r="EH1" s="4" t="s">
        <v>197</v>
      </c>
      <c r="EI1" s="4" t="s">
        <v>204</v>
      </c>
      <c r="EJ1" s="4" t="s">
        <v>199</v>
      </c>
      <c r="EK1" s="4" t="s">
        <v>201</v>
      </c>
      <c r="EL1" s="4" t="s">
        <v>207</v>
      </c>
      <c r="EM1" s="4" t="s">
        <v>203</v>
      </c>
      <c r="EN1" s="4" t="s">
        <v>205</v>
      </c>
      <c r="EO1" s="4" t="s">
        <v>206</v>
      </c>
      <c r="EP1" s="4" t="s">
        <v>210</v>
      </c>
      <c r="EQ1" s="4" t="s">
        <v>214</v>
      </c>
      <c r="ER1" s="4" t="s">
        <v>212</v>
      </c>
      <c r="ES1" s="4" t="s">
        <v>213</v>
      </c>
      <c r="ET1" s="4" t="s">
        <v>216</v>
      </c>
      <c r="EU1" s="4" t="s">
        <v>215</v>
      </c>
      <c r="EV1" s="4" t="s">
        <v>217</v>
      </c>
      <c r="EW1" s="4" t="s">
        <v>218</v>
      </c>
      <c r="EX1" s="4" t="s">
        <v>220</v>
      </c>
      <c r="EY1" s="4" t="s">
        <v>221</v>
      </c>
      <c r="EZ1" s="4" t="s">
        <v>222</v>
      </c>
      <c r="FA1" s="4" t="s">
        <v>223</v>
      </c>
      <c r="FB1" s="4" t="s">
        <v>224</v>
      </c>
      <c r="FC1" s="4" t="s">
        <v>225</v>
      </c>
      <c r="FD1" s="4" t="s">
        <v>226</v>
      </c>
      <c r="FE1" s="4" t="s">
        <v>228</v>
      </c>
      <c r="FF1" s="4" t="s">
        <v>229</v>
      </c>
      <c r="FG1" s="4" t="s">
        <v>230</v>
      </c>
      <c r="FH1" s="4" t="s">
        <v>231</v>
      </c>
      <c r="FI1" s="4" t="s">
        <v>232</v>
      </c>
      <c r="FJ1" s="4" t="s">
        <v>234</v>
      </c>
      <c r="FK1" s="4" t="s">
        <v>235</v>
      </c>
      <c r="FL1" s="4" t="s">
        <v>237</v>
      </c>
      <c r="FM1" s="4" t="s">
        <v>238</v>
      </c>
      <c r="FN1" s="4" t="s">
        <v>239</v>
      </c>
      <c r="FO1" s="4" t="s">
        <v>241</v>
      </c>
      <c r="FP1" s="4" t="s">
        <v>242</v>
      </c>
      <c r="FQ1" s="4" t="s">
        <v>243</v>
      </c>
      <c r="FR1" s="4" t="s">
        <v>244</v>
      </c>
      <c r="FS1" s="4" t="s">
        <v>245</v>
      </c>
      <c r="FT1" s="4" t="s">
        <v>246</v>
      </c>
      <c r="FU1" s="4" t="s">
        <v>247</v>
      </c>
      <c r="FV1" s="4" t="s">
        <v>249</v>
      </c>
      <c r="FW1" s="4" t="s">
        <v>251</v>
      </c>
      <c r="FX1" s="4" t="s">
        <v>253</v>
      </c>
      <c r="FY1" s="4" t="s">
        <v>255</v>
      </c>
      <c r="FZ1" s="4" t="s">
        <v>256</v>
      </c>
      <c r="GA1" s="4" t="s">
        <v>257</v>
      </c>
      <c r="GB1" s="4" t="s">
        <v>258</v>
      </c>
      <c r="GC1" s="4" t="s">
        <v>260</v>
      </c>
      <c r="GD1" s="4" t="s">
        <v>261</v>
      </c>
      <c r="GE1" s="4" t="s">
        <v>262</v>
      </c>
      <c r="GF1" s="4" t="s">
        <v>263</v>
      </c>
      <c r="GG1" s="4" t="s">
        <v>265</v>
      </c>
      <c r="GH1" s="4" t="s">
        <v>267</v>
      </c>
      <c r="GI1" s="4" t="s">
        <v>269</v>
      </c>
      <c r="GJ1" s="4" t="s">
        <v>270</v>
      </c>
      <c r="GK1" s="4" t="s">
        <v>271</v>
      </c>
      <c r="GL1" s="4" t="s">
        <v>273</v>
      </c>
      <c r="GM1" s="4" t="s">
        <v>274</v>
      </c>
      <c r="GN1" s="4" t="s">
        <v>275</v>
      </c>
      <c r="GO1" s="4" t="s">
        <v>277</v>
      </c>
      <c r="GP1" s="4" t="s">
        <v>278</v>
      </c>
      <c r="GQ1" s="4" t="s">
        <v>279</v>
      </c>
      <c r="GR1" s="4" t="s">
        <v>281</v>
      </c>
      <c r="GS1" s="4" t="s">
        <v>283</v>
      </c>
      <c r="GT1" s="4" t="s">
        <v>284</v>
      </c>
      <c r="GU1" s="4" t="s">
        <v>286</v>
      </c>
      <c r="GV1" s="4" t="s">
        <v>287</v>
      </c>
      <c r="GW1" s="4" t="s">
        <v>288</v>
      </c>
      <c r="GX1" s="4" t="s">
        <v>289</v>
      </c>
      <c r="GY1" s="4" t="s">
        <v>290</v>
      </c>
      <c r="GZ1" s="4" t="s">
        <v>291</v>
      </c>
      <c r="HA1" s="4" t="s">
        <v>293</v>
      </c>
      <c r="HB1" s="4" t="s">
        <v>294</v>
      </c>
      <c r="HC1" s="4" t="s">
        <v>295</v>
      </c>
      <c r="HD1" s="4" t="s">
        <v>297</v>
      </c>
      <c r="HE1" s="4" t="s">
        <v>300</v>
      </c>
      <c r="HF1" s="4" t="s">
        <v>302</v>
      </c>
      <c r="HG1" s="4" t="s">
        <v>304</v>
      </c>
      <c r="HH1" s="4" t="s">
        <v>305</v>
      </c>
      <c r="HI1" s="4" t="s">
        <v>306</v>
      </c>
      <c r="HJ1" s="4" t="s">
        <v>307</v>
      </c>
      <c r="HK1" s="4" t="s">
        <v>308</v>
      </c>
      <c r="HL1" s="4" t="s">
        <v>309</v>
      </c>
      <c r="HM1" s="4" t="s">
        <v>310</v>
      </c>
      <c r="HN1" s="4" t="s">
        <v>311</v>
      </c>
      <c r="HO1" s="4" t="s">
        <v>312</v>
      </c>
      <c r="HP1" s="4" t="s">
        <v>313</v>
      </c>
      <c r="HQ1" s="4" t="s">
        <v>314</v>
      </c>
      <c r="HR1" s="4" t="s">
        <v>317</v>
      </c>
      <c r="HS1" s="4" t="s">
        <v>318</v>
      </c>
      <c r="HT1" s="4" t="s">
        <v>320</v>
      </c>
      <c r="HU1" s="4" t="s">
        <v>321</v>
      </c>
      <c r="HV1" s="4" t="s">
        <v>323</v>
      </c>
      <c r="HW1" s="4" t="s">
        <v>324</v>
      </c>
      <c r="HX1" s="4" t="s">
        <v>326</v>
      </c>
      <c r="HY1" s="4" t="s">
        <v>328</v>
      </c>
      <c r="HZ1" s="5" t="s">
        <v>329</v>
      </c>
      <c r="IA1" s="5" t="s">
        <v>343</v>
      </c>
      <c r="IB1" s="5" t="s">
        <v>345</v>
      </c>
      <c r="IC1" s="5" t="s">
        <v>347</v>
      </c>
      <c r="ID1" s="5" t="s">
        <v>349</v>
      </c>
      <c r="IE1" s="4" t="s">
        <v>350</v>
      </c>
      <c r="IF1" s="5" t="s">
        <v>351</v>
      </c>
      <c r="IG1" s="5" t="s">
        <v>352</v>
      </c>
      <c r="IH1" s="5" t="s">
        <v>353</v>
      </c>
      <c r="II1" s="5" t="s">
        <v>354</v>
      </c>
      <c r="IJ1" s="5" t="s">
        <v>355</v>
      </c>
      <c r="IK1" s="5" t="s">
        <v>356</v>
      </c>
      <c r="IL1" s="5" t="s">
        <v>357</v>
      </c>
      <c r="IM1" s="5" t="s">
        <v>358</v>
      </c>
      <c r="IN1" s="5" t="s">
        <v>359</v>
      </c>
      <c r="IO1" s="5" t="s">
        <v>360</v>
      </c>
      <c r="IP1" s="5" t="s">
        <v>361</v>
      </c>
      <c r="IQ1" s="5" t="s">
        <v>363</v>
      </c>
      <c r="IR1" s="5" t="s">
        <v>364</v>
      </c>
      <c r="IS1" s="5" t="s">
        <v>365</v>
      </c>
      <c r="IT1" s="5" t="s">
        <v>366</v>
      </c>
      <c r="IU1" s="5" t="s">
        <v>367</v>
      </c>
      <c r="IV1" s="5" t="s">
        <v>369</v>
      </c>
      <c r="IW1" s="5" t="s">
        <v>370</v>
      </c>
      <c r="IX1" s="5" t="s">
        <v>371</v>
      </c>
      <c r="IY1" s="5" t="s">
        <v>372</v>
      </c>
      <c r="IZ1" s="5" t="s">
        <v>373</v>
      </c>
      <c r="JA1" s="5" t="s">
        <v>375</v>
      </c>
      <c r="JB1" s="5" t="s">
        <v>376</v>
      </c>
      <c r="JC1" s="5" t="s">
        <v>377</v>
      </c>
      <c r="JD1" s="5" t="s">
        <v>378</v>
      </c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</row>
    <row r="2" spans="1:479" ht="13.2">
      <c r="A2" s="6" t="str">
        <f>IF(ISNUMBER(SEARCH(",",B2)),B2,MID(B2,SEARCH(" ",B2)+1,256) &amp; ", " &amp; LEFT(B2,SEARCH(" ",B2)-1))</f>
        <v>Storey, Sarah</v>
      </c>
      <c r="B2" s="6" t="s">
        <v>809</v>
      </c>
      <c r="C2" s="7">
        <f>SUM(D2:ARK2)</f>
        <v>265.14999999999998</v>
      </c>
      <c r="AF2" s="8">
        <v>13.6</v>
      </c>
      <c r="BC2" s="8">
        <v>20</v>
      </c>
      <c r="CP2" s="8">
        <v>13.1</v>
      </c>
      <c r="EQ2" s="8">
        <v>26.2</v>
      </c>
      <c r="ER2" s="8"/>
      <c r="ES2" s="8"/>
      <c r="ET2" s="8"/>
      <c r="EU2" s="8"/>
      <c r="GM2" s="8">
        <v>11.9</v>
      </c>
      <c r="GX2" s="8">
        <v>10</v>
      </c>
      <c r="GY2" s="8"/>
      <c r="HU2" s="8">
        <v>48.15</v>
      </c>
      <c r="HV2" s="8"/>
      <c r="HW2" s="8"/>
      <c r="HX2" s="8"/>
      <c r="II2" s="8">
        <v>26.2</v>
      </c>
      <c r="IM2" s="8">
        <v>96</v>
      </c>
    </row>
    <row r="3" spans="1:479" ht="13.2">
      <c r="A3" s="6" t="str">
        <f>IF(ISNUMBER(SEARCH(",",B3)),B3,MID(B3,SEARCH(" ",B3)+1,256) &amp; ", " &amp; LEFT(B3,SEARCH(" ",B3)-1))</f>
        <v>Cummins, Fran</v>
      </c>
      <c r="B3" s="6" t="s">
        <v>527</v>
      </c>
      <c r="C3" s="7">
        <f>SUM(D3:ARK3)</f>
        <v>224.6</v>
      </c>
      <c r="E3" s="8">
        <v>4.9000000000000004</v>
      </c>
      <c r="F3" s="8"/>
      <c r="M3" s="8">
        <v>4</v>
      </c>
      <c r="R3" s="8">
        <v>10</v>
      </c>
      <c r="Z3" s="8">
        <v>17.5</v>
      </c>
      <c r="AK3" s="8">
        <v>4.9000000000000004</v>
      </c>
      <c r="AP3" s="8">
        <v>6.2</v>
      </c>
      <c r="AX3" s="8">
        <v>9.3000000000000007</v>
      </c>
      <c r="AY3" s="8"/>
      <c r="AZ3" s="8"/>
      <c r="BA3" s="8"/>
      <c r="CL3" s="8">
        <v>6.2</v>
      </c>
      <c r="CP3" s="8">
        <v>13.1</v>
      </c>
      <c r="CU3" s="8">
        <v>7</v>
      </c>
      <c r="CV3" s="8"/>
      <c r="CW3" s="8">
        <v>4.9000000000000004</v>
      </c>
      <c r="CX3" s="8"/>
      <c r="CY3" s="8"/>
      <c r="CZ3" s="8"/>
      <c r="DA3" s="8"/>
      <c r="DB3" s="8"/>
      <c r="DC3" s="8"/>
      <c r="DD3" s="8"/>
      <c r="DO3" s="8">
        <v>6.8</v>
      </c>
      <c r="DP3" s="8"/>
      <c r="DQ3" s="8"/>
      <c r="DR3" s="8">
        <v>6.2</v>
      </c>
      <c r="EE3" s="8">
        <v>20</v>
      </c>
      <c r="EF3" s="8"/>
      <c r="EG3" s="8"/>
      <c r="EH3" s="8"/>
      <c r="EI3" s="8"/>
      <c r="FW3" s="8">
        <v>26.5</v>
      </c>
      <c r="FX3" s="8"/>
      <c r="GE3" s="8">
        <v>3.7</v>
      </c>
      <c r="GF3" s="8">
        <v>4.9000000000000004</v>
      </c>
      <c r="GG3" s="8"/>
      <c r="GH3" s="8"/>
      <c r="GN3" s="8">
        <v>6.5</v>
      </c>
      <c r="HQ3" s="8">
        <v>5</v>
      </c>
      <c r="HR3" s="8"/>
      <c r="HS3" s="8"/>
      <c r="HZ3" s="8">
        <v>27</v>
      </c>
      <c r="IA3" s="8"/>
      <c r="IB3" s="8"/>
      <c r="IC3" s="8"/>
      <c r="IQ3" s="8">
        <v>8</v>
      </c>
      <c r="IS3" s="8">
        <v>6</v>
      </c>
      <c r="JB3" s="8">
        <v>16</v>
      </c>
    </row>
    <row r="4" spans="1:479" ht="13.2">
      <c r="A4" s="6" t="str">
        <f>IF(ISNUMBER(SEARCH(",",B4)),B4,MID(B4,SEARCH(" ",B4)+1,256) &amp; ", " &amp; LEFT(B4,SEARCH(" ",B4)-1))</f>
        <v>Duck, Amy</v>
      </c>
      <c r="B4" s="6" t="s">
        <v>414</v>
      </c>
      <c r="C4" s="7">
        <f>SUM(D4:ARK4)</f>
        <v>223.5</v>
      </c>
      <c r="R4" s="8">
        <v>10</v>
      </c>
      <c r="W4" s="8">
        <v>14.3</v>
      </c>
      <c r="BA4" s="8">
        <v>21</v>
      </c>
      <c r="BS4" s="8">
        <v>21.2</v>
      </c>
      <c r="BZ4" s="8">
        <v>42</v>
      </c>
      <c r="CA4" s="8"/>
      <c r="CB4" s="8"/>
      <c r="CC4" s="8"/>
      <c r="CD4" s="8"/>
      <c r="CY4" s="8">
        <v>60</v>
      </c>
      <c r="EF4" s="8">
        <v>37</v>
      </c>
      <c r="EG4" s="8"/>
      <c r="EH4" s="8"/>
      <c r="EI4" s="8"/>
      <c r="FA4" s="8">
        <v>18</v>
      </c>
      <c r="FB4" s="8"/>
      <c r="FC4" s="8"/>
      <c r="FD4" s="8"/>
    </row>
    <row r="5" spans="1:479" ht="13.2">
      <c r="A5" s="6" t="str">
        <f>IF(ISNUMBER(SEARCH(",",B5)),B5,MID(B5,SEARCH(" ",B5)+1,256) &amp; ", " &amp; LEFT(B5,SEARCH(" ",B5)-1))</f>
        <v>Brock, Caroline</v>
      </c>
      <c r="B5" s="6" t="s">
        <v>447</v>
      </c>
      <c r="C5" s="7">
        <f>SUM(D5:ARK5)</f>
        <v>215.4</v>
      </c>
      <c r="E5" s="8">
        <v>4.9000000000000004</v>
      </c>
      <c r="F5" s="8"/>
      <c r="I5" s="8">
        <v>6.2</v>
      </c>
      <c r="J5" s="8"/>
      <c r="K5" s="8"/>
      <c r="L5" s="8"/>
      <c r="Q5" s="8">
        <v>4.9000000000000004</v>
      </c>
      <c r="AG5" s="8">
        <v>13.1</v>
      </c>
      <c r="AH5" s="8"/>
      <c r="AI5" s="8"/>
      <c r="AJ5" s="8"/>
      <c r="AK5" s="8">
        <v>4.9000000000000004</v>
      </c>
      <c r="AL5" s="8"/>
      <c r="AT5" s="8">
        <v>9</v>
      </c>
      <c r="BA5" s="8">
        <v>21</v>
      </c>
      <c r="BP5" s="8">
        <v>4.9000000000000004</v>
      </c>
      <c r="CG5" s="8">
        <v>5.2</v>
      </c>
      <c r="DA5" s="8">
        <v>26.2</v>
      </c>
      <c r="DB5" s="8"/>
      <c r="DC5" s="8"/>
      <c r="DD5" s="8"/>
      <c r="DG5" s="8">
        <v>5.4</v>
      </c>
      <c r="DH5" s="8"/>
      <c r="DI5" s="8"/>
      <c r="DJ5" s="8"/>
      <c r="DN5" s="8">
        <v>1</v>
      </c>
      <c r="EB5" s="8">
        <v>6.2</v>
      </c>
      <c r="EC5" s="8"/>
      <c r="ED5" s="8"/>
      <c r="EE5" s="8"/>
      <c r="EF5" s="8"/>
      <c r="EG5" s="8"/>
      <c r="EH5" s="8"/>
      <c r="EI5" s="8"/>
      <c r="EO5" s="8">
        <v>6.5</v>
      </c>
      <c r="EP5" s="8"/>
      <c r="EQ5" s="8"/>
      <c r="ER5" s="8"/>
      <c r="ES5" s="8"/>
      <c r="ET5" s="8"/>
      <c r="EU5" s="8"/>
      <c r="EY5" s="8">
        <v>3.1</v>
      </c>
      <c r="EZ5" s="8"/>
      <c r="FA5" s="8"/>
      <c r="FB5" s="8"/>
      <c r="FC5" s="8">
        <v>6.2</v>
      </c>
      <c r="FD5" s="8"/>
      <c r="FI5" s="8">
        <v>3.7</v>
      </c>
      <c r="FJ5" s="8">
        <v>5.0999999999999996</v>
      </c>
      <c r="FQ5" s="8">
        <v>4.7</v>
      </c>
      <c r="FR5" s="8"/>
      <c r="FS5" s="8">
        <v>5.2</v>
      </c>
      <c r="FT5" s="8"/>
      <c r="FX5" s="8">
        <v>6.2</v>
      </c>
      <c r="GF5" s="8">
        <v>4.9000000000000004</v>
      </c>
      <c r="GG5" s="8"/>
      <c r="GH5" s="8"/>
      <c r="GJ5" s="8">
        <v>7</v>
      </c>
      <c r="GM5" s="8">
        <v>11.9</v>
      </c>
      <c r="HA5" s="8">
        <v>4.5</v>
      </c>
      <c r="HB5" s="8"/>
      <c r="HC5" s="8"/>
      <c r="HD5" s="8"/>
      <c r="HE5" s="8"/>
      <c r="HF5" s="8"/>
      <c r="HH5" s="8">
        <v>4.4000000000000004</v>
      </c>
      <c r="HI5" s="8"/>
      <c r="HJ5" s="8"/>
      <c r="HK5" s="8">
        <v>3.9</v>
      </c>
      <c r="HQ5" s="8">
        <v>5</v>
      </c>
      <c r="HR5" s="8"/>
      <c r="HS5" s="8"/>
      <c r="HW5" s="8">
        <v>1.8</v>
      </c>
      <c r="HX5" s="8"/>
      <c r="IE5" s="8">
        <v>4.4000000000000004</v>
      </c>
      <c r="IK5" s="8">
        <v>5</v>
      </c>
      <c r="IN5" s="8">
        <v>3</v>
      </c>
      <c r="IO5" s="8"/>
      <c r="IP5" s="8"/>
      <c r="IQ5" s="8"/>
      <c r="IX5" s="8">
        <v>6</v>
      </c>
      <c r="IY5" s="8"/>
      <c r="IZ5" s="8"/>
      <c r="JA5" s="8"/>
    </row>
    <row r="6" spans="1:479" ht="13.2">
      <c r="A6" s="6" t="str">
        <f>IF(ISNUMBER(SEARCH(",",B6)),B6,MID(B6,SEARCH(" ",B6)+1,256) &amp; ", " &amp; LEFT(B6,SEARCH(" ",B6)-1))</f>
        <v>Allen, Gillian</v>
      </c>
      <c r="B6" s="6" t="s">
        <v>544</v>
      </c>
      <c r="C6" s="7">
        <f>SUM(D6:ARK6)</f>
        <v>204.10000000000002</v>
      </c>
      <c r="R6" s="8">
        <v>10</v>
      </c>
      <c r="AI6" s="8">
        <v>5.6</v>
      </c>
      <c r="AT6" s="8">
        <v>9</v>
      </c>
      <c r="BA6" s="8">
        <v>21</v>
      </c>
      <c r="BP6" s="8">
        <v>2.4</v>
      </c>
      <c r="CO6" s="8">
        <v>26.2</v>
      </c>
      <c r="DG6" s="8">
        <v>5.4</v>
      </c>
      <c r="DH6" s="8"/>
      <c r="DI6" s="8"/>
      <c r="DJ6" s="8"/>
      <c r="DK6" s="8">
        <v>6.2</v>
      </c>
      <c r="DM6" s="8">
        <v>5.7</v>
      </c>
      <c r="DN6" s="8"/>
      <c r="ED6" s="8">
        <v>5.5</v>
      </c>
      <c r="EE6" s="8"/>
      <c r="EF6" s="8"/>
      <c r="EG6" s="8"/>
      <c r="EH6" s="8"/>
      <c r="EI6" s="8"/>
      <c r="EO6" s="8">
        <v>6.5</v>
      </c>
      <c r="EP6" s="8"/>
      <c r="EQ6" s="8"/>
      <c r="ER6" s="8"/>
      <c r="ES6" s="8"/>
      <c r="ET6" s="8"/>
      <c r="EU6" s="8"/>
      <c r="FI6" s="8">
        <v>3.7</v>
      </c>
      <c r="FN6" s="8">
        <v>13.1</v>
      </c>
      <c r="FU6" s="8">
        <v>4.5</v>
      </c>
      <c r="FV6" s="8"/>
      <c r="FW6" s="8"/>
      <c r="FX6" s="8"/>
      <c r="GF6" s="8">
        <v>4.9000000000000004</v>
      </c>
      <c r="GG6" s="8"/>
      <c r="GH6" s="8"/>
      <c r="GK6" s="8">
        <v>5.9</v>
      </c>
      <c r="GL6" s="8"/>
      <c r="GM6" s="8">
        <v>11.9</v>
      </c>
      <c r="HL6" s="8">
        <v>6.2</v>
      </c>
      <c r="HM6" s="8"/>
      <c r="HQ6" s="8">
        <v>5</v>
      </c>
      <c r="HR6" s="8"/>
      <c r="HS6" s="8"/>
      <c r="HY6" s="8">
        <v>7</v>
      </c>
      <c r="HZ6" s="8"/>
      <c r="IA6" s="8"/>
      <c r="IB6" s="8"/>
      <c r="IC6" s="8"/>
      <c r="IE6" s="8">
        <v>4.4000000000000004</v>
      </c>
      <c r="IH6" s="8">
        <v>10</v>
      </c>
      <c r="II6" s="8"/>
      <c r="IJ6" s="8"/>
      <c r="IK6" s="8"/>
      <c r="IQ6" s="8">
        <v>8</v>
      </c>
      <c r="JB6" s="8">
        <v>16</v>
      </c>
    </row>
    <row r="7" spans="1:479" ht="13.2">
      <c r="A7" s="6" t="str">
        <f>IF(ISNUMBER(SEARCH(",",B7)),B7,MID(B7,SEARCH(" ",B7)+1,256) &amp; ", " &amp; LEFT(B7,SEARCH(" ",B7)-1))</f>
        <v>Winslow, Sallyann</v>
      </c>
      <c r="B7" s="6" t="s">
        <v>783</v>
      </c>
      <c r="C7" s="7">
        <f>SUM(D7:ARK7)</f>
        <v>189.50000000000003</v>
      </c>
      <c r="R7" s="8">
        <v>10</v>
      </c>
      <c r="Z7" s="8">
        <v>17.5</v>
      </c>
      <c r="AE7" s="8">
        <v>13.1</v>
      </c>
      <c r="AI7" s="8">
        <v>5.6</v>
      </c>
      <c r="CQ7" s="8">
        <v>26.2</v>
      </c>
      <c r="DG7" s="8">
        <v>5.4</v>
      </c>
      <c r="DH7" s="8"/>
      <c r="DI7" s="8"/>
      <c r="DJ7" s="8"/>
      <c r="DM7" s="8">
        <v>5.7</v>
      </c>
      <c r="DN7" s="8"/>
      <c r="EE7" s="8">
        <v>20</v>
      </c>
      <c r="EF7" s="8"/>
      <c r="EG7" s="8"/>
      <c r="EH7" s="8"/>
      <c r="EI7" s="8"/>
      <c r="EO7" s="8">
        <v>6.5</v>
      </c>
      <c r="EP7" s="8">
        <v>3.1</v>
      </c>
      <c r="EQ7" s="8"/>
      <c r="ER7" s="8"/>
      <c r="ES7" s="8"/>
      <c r="ET7" s="8"/>
      <c r="EU7" s="8"/>
      <c r="FV7" s="8">
        <v>15</v>
      </c>
      <c r="FW7" s="8"/>
      <c r="FX7" s="8"/>
      <c r="FY7" s="8">
        <v>15.7</v>
      </c>
      <c r="FZ7" s="8"/>
      <c r="GA7" s="8"/>
      <c r="GB7" s="8"/>
      <c r="GC7" s="8"/>
      <c r="GF7" s="8">
        <v>4.9000000000000004</v>
      </c>
      <c r="GG7" s="8"/>
      <c r="GH7" s="8"/>
      <c r="GK7" s="8">
        <v>5.9</v>
      </c>
      <c r="GL7" s="8"/>
      <c r="GM7" s="8">
        <v>11.9</v>
      </c>
      <c r="HY7" s="8">
        <v>7</v>
      </c>
      <c r="HZ7" s="8"/>
      <c r="IA7" s="8"/>
      <c r="IB7" s="8"/>
      <c r="IC7" s="8"/>
      <c r="JB7" s="8">
        <v>16</v>
      </c>
    </row>
    <row r="8" spans="1:479" ht="13.2">
      <c r="A8" s="6" t="str">
        <f>IF(ISNUMBER(SEARCH(",",B8)),B8,MID(B8,SEARCH(" ",B8)+1,256) &amp; ", " &amp; LEFT(B8,SEARCH(" ",B8)-1))</f>
        <v>Taylor, Mandy</v>
      </c>
      <c r="B8" s="6" t="s">
        <v>696</v>
      </c>
      <c r="C8" s="7">
        <f>SUM(D8:ARK8)</f>
        <v>175.62</v>
      </c>
      <c r="U8" s="8">
        <v>32</v>
      </c>
      <c r="V8" s="8"/>
      <c r="AP8" s="8">
        <v>6.2</v>
      </c>
      <c r="AT8" s="8">
        <v>9</v>
      </c>
      <c r="BG8" s="8">
        <v>3.1</v>
      </c>
      <c r="BP8" s="8">
        <v>4.9000000000000004</v>
      </c>
      <c r="CG8" s="8">
        <v>3.1</v>
      </c>
      <c r="DA8" s="8">
        <v>26.2</v>
      </c>
      <c r="DB8" s="8"/>
      <c r="DC8" s="8"/>
      <c r="DD8" s="8"/>
      <c r="DK8" s="8">
        <v>6.2</v>
      </c>
      <c r="EG8" s="8">
        <v>3.1</v>
      </c>
      <c r="EH8" s="8"/>
      <c r="EI8" s="8"/>
      <c r="ES8" s="8">
        <v>6.2</v>
      </c>
      <c r="ET8" s="8"/>
      <c r="EU8" s="8"/>
      <c r="FS8" s="8">
        <v>5.2</v>
      </c>
      <c r="FT8" s="8"/>
      <c r="GM8" s="8">
        <v>11.9</v>
      </c>
      <c r="HD8" s="8">
        <v>5</v>
      </c>
      <c r="HE8" s="8"/>
      <c r="HF8" s="8"/>
      <c r="HQ8" s="8">
        <v>5</v>
      </c>
      <c r="HR8" s="8"/>
      <c r="HS8" s="8"/>
      <c r="HU8" s="8">
        <v>38.520000000000003</v>
      </c>
      <c r="HV8" s="8"/>
      <c r="HW8" s="8"/>
      <c r="HX8" s="8"/>
      <c r="HY8" s="8">
        <v>7</v>
      </c>
      <c r="HZ8" s="8"/>
      <c r="IA8" s="8"/>
      <c r="IB8" s="8"/>
      <c r="IC8" s="8"/>
      <c r="IN8" s="8">
        <v>3</v>
      </c>
      <c r="IO8" s="8"/>
      <c r="IP8" s="8"/>
      <c r="IQ8" s="8"/>
    </row>
    <row r="9" spans="1:479" ht="13.2">
      <c r="A9" s="6" t="str">
        <f>IF(ISNUMBER(SEARCH(",",B9)),B9,MID(B9,SEARCH(" ",B9)+1,256) &amp; ", " &amp; LEFT(B9,SEARCH(" ",B9)-1))</f>
        <v>Evans, Sian</v>
      </c>
      <c r="B9" s="6" t="s">
        <v>818</v>
      </c>
      <c r="C9" s="7">
        <f>SUM(D9:ARK9)</f>
        <v>172.20000000000002</v>
      </c>
      <c r="AB9" s="8">
        <v>6.2</v>
      </c>
      <c r="AC9" s="8">
        <v>18.600000000000001</v>
      </c>
      <c r="BE9" s="8">
        <v>13.1</v>
      </c>
      <c r="BF9" s="8"/>
      <c r="BV9" s="8">
        <v>20</v>
      </c>
      <c r="BW9" s="8"/>
      <c r="BX9" s="8"/>
      <c r="CP9" s="8">
        <v>13.1</v>
      </c>
      <c r="DA9" s="8">
        <v>26.2</v>
      </c>
      <c r="DB9" s="8"/>
      <c r="DC9" s="8"/>
      <c r="DD9" s="8"/>
      <c r="EE9" s="8">
        <v>20</v>
      </c>
      <c r="EF9" s="8"/>
      <c r="EG9" s="8"/>
      <c r="EH9" s="8"/>
      <c r="EI9" s="8"/>
      <c r="FV9" s="8">
        <v>15</v>
      </c>
      <c r="FW9" s="8"/>
      <c r="FX9" s="8"/>
      <c r="GJ9" s="8">
        <v>3.5</v>
      </c>
      <c r="GM9" s="8">
        <v>11.9</v>
      </c>
      <c r="HT9" s="8">
        <v>5.3</v>
      </c>
      <c r="HV9" s="8">
        <v>12.3</v>
      </c>
      <c r="HY9" s="8">
        <v>7</v>
      </c>
      <c r="HZ9" s="8"/>
      <c r="IA9" s="8"/>
      <c r="IB9" s="8"/>
      <c r="IC9" s="8"/>
    </row>
    <row r="10" spans="1:479" ht="13.2">
      <c r="A10" s="6" t="str">
        <f>IF(ISNUMBER(SEARCH(",",B10)),B10,MID(B10,SEARCH(" ",B10)+1,256) &amp; ", " &amp; LEFT(B10,SEARCH(" ",B10)-1))</f>
        <v>Allcard , Sarah</v>
      </c>
      <c r="B10" s="6" t="s">
        <v>788</v>
      </c>
      <c r="C10" s="7">
        <f>SUM(D10:ARK10)</f>
        <v>163</v>
      </c>
      <c r="H10" s="8">
        <v>10</v>
      </c>
      <c r="AT10" s="8">
        <v>9</v>
      </c>
      <c r="BG10" s="8">
        <v>3.1</v>
      </c>
      <c r="CA10" s="8">
        <v>4.5</v>
      </c>
      <c r="CB10" s="8"/>
      <c r="CC10" s="8"/>
      <c r="CD10" s="8"/>
      <c r="CL10" s="8">
        <v>6.2</v>
      </c>
      <c r="CP10" s="8">
        <v>13.1</v>
      </c>
      <c r="CU10" s="8">
        <v>7</v>
      </c>
      <c r="CV10" s="8"/>
      <c r="CW10" s="8">
        <v>4.9000000000000004</v>
      </c>
      <c r="CX10" s="8"/>
      <c r="CY10" s="8"/>
      <c r="CZ10" s="8"/>
      <c r="DA10" s="8"/>
      <c r="DB10" s="8"/>
      <c r="DC10" s="8"/>
      <c r="DD10" s="8"/>
      <c r="DR10" s="8">
        <v>6.2</v>
      </c>
      <c r="FE10" s="8">
        <v>6.2</v>
      </c>
      <c r="FF10" s="8"/>
      <c r="FG10" s="8"/>
      <c r="FI10" s="8">
        <v>3.7</v>
      </c>
      <c r="FS10" s="8">
        <v>5.2</v>
      </c>
      <c r="FT10" s="8"/>
      <c r="GA10" s="8">
        <v>6.2</v>
      </c>
      <c r="GB10" s="8"/>
      <c r="GL10" s="8">
        <v>3</v>
      </c>
      <c r="GM10" s="8">
        <v>11.9</v>
      </c>
      <c r="GR10" s="8">
        <v>5</v>
      </c>
      <c r="GX10" s="8">
        <v>10</v>
      </c>
      <c r="GY10" s="8"/>
      <c r="HA10" s="8">
        <v>4.5</v>
      </c>
      <c r="HB10" s="8"/>
      <c r="HC10" s="8"/>
      <c r="HD10" s="8">
        <v>5</v>
      </c>
      <c r="HE10" s="8"/>
      <c r="HF10" s="8"/>
      <c r="HJ10" s="8">
        <v>6.2</v>
      </c>
      <c r="HK10" s="8"/>
      <c r="HL10" s="8">
        <v>6.2</v>
      </c>
      <c r="HM10" s="8"/>
      <c r="HQ10" s="8">
        <v>5</v>
      </c>
      <c r="HR10" s="8"/>
      <c r="HS10" s="8"/>
      <c r="HT10" s="8">
        <v>5.3</v>
      </c>
      <c r="HX10" s="8">
        <v>4.5</v>
      </c>
      <c r="IO10" s="8">
        <v>6.1</v>
      </c>
      <c r="IP10" s="8"/>
      <c r="IQ10" s="8"/>
      <c r="JA10" s="8">
        <v>5</v>
      </c>
    </row>
    <row r="11" spans="1:479" ht="13.2">
      <c r="A11" s="6" t="str">
        <f>IF(ISNUMBER(SEARCH(",",B11)),B11,MID(B11,SEARCH(" ",B11)+1,256) &amp; ", " &amp; LEFT(B11,SEARCH(" ",B11)-1))</f>
        <v>Rafferty, Nicola</v>
      </c>
      <c r="B11" s="6" t="s">
        <v>726</v>
      </c>
      <c r="C11" s="7">
        <f>SUM(D11:ARK11)</f>
        <v>158.20000000000005</v>
      </c>
      <c r="R11" s="8">
        <v>10</v>
      </c>
      <c r="AT11" s="8">
        <v>9</v>
      </c>
      <c r="DB11" s="8">
        <v>6.2</v>
      </c>
      <c r="DG11" s="8">
        <v>5.4</v>
      </c>
      <c r="DH11" s="8"/>
      <c r="DI11" s="8"/>
      <c r="DJ11" s="8"/>
      <c r="DK11" s="8">
        <v>6.2</v>
      </c>
      <c r="DM11" s="8">
        <v>5.7</v>
      </c>
      <c r="DN11" s="8"/>
      <c r="DR11" s="8">
        <v>6.2</v>
      </c>
      <c r="EG11" s="8">
        <v>3.1</v>
      </c>
      <c r="EH11" s="8"/>
      <c r="EI11" s="8"/>
      <c r="EO11" s="8">
        <v>6.5</v>
      </c>
      <c r="EP11" s="8"/>
      <c r="EQ11" s="8"/>
      <c r="ER11" s="8"/>
      <c r="ES11" s="8">
        <v>6.2</v>
      </c>
      <c r="ET11" s="8"/>
      <c r="EU11" s="8"/>
      <c r="EV11" s="8">
        <v>4.5</v>
      </c>
      <c r="FJ11" s="8">
        <v>5.0999999999999996</v>
      </c>
      <c r="FQ11" s="8">
        <v>4.7</v>
      </c>
      <c r="FR11" s="8"/>
      <c r="FS11" s="8"/>
      <c r="FT11" s="8"/>
      <c r="FU11" s="8">
        <v>4.5</v>
      </c>
      <c r="FV11" s="8"/>
      <c r="FW11" s="8"/>
      <c r="FX11" s="8"/>
      <c r="GF11" s="8">
        <v>4.9000000000000004</v>
      </c>
      <c r="GG11" s="8"/>
      <c r="GH11" s="8"/>
      <c r="GJ11" s="8">
        <v>3.5</v>
      </c>
      <c r="GM11" s="8">
        <v>11.9</v>
      </c>
      <c r="GS11" s="8">
        <v>5.7</v>
      </c>
      <c r="GT11" s="8"/>
      <c r="HA11" s="8">
        <v>4.5</v>
      </c>
      <c r="HB11" s="8"/>
      <c r="HC11" s="8"/>
      <c r="HD11" s="8"/>
      <c r="HE11" s="8"/>
      <c r="HF11" s="8"/>
      <c r="HK11" s="8">
        <v>3.9</v>
      </c>
      <c r="HL11" s="8">
        <v>6.2</v>
      </c>
      <c r="HM11" s="8"/>
      <c r="HT11" s="8">
        <v>5.3</v>
      </c>
      <c r="IH11" s="8">
        <v>10</v>
      </c>
      <c r="II11" s="8"/>
      <c r="IJ11" s="8"/>
      <c r="IK11" s="8"/>
      <c r="IN11" s="8">
        <v>3</v>
      </c>
      <c r="IO11" s="8"/>
      <c r="IP11" s="8"/>
      <c r="IQ11" s="8"/>
      <c r="JB11" s="8">
        <v>16</v>
      </c>
    </row>
    <row r="12" spans="1:479" ht="13.2">
      <c r="A12" s="6" t="str">
        <f>IF(ISNUMBER(SEARCH(",",B12)),B12,MID(B12,SEARCH(" ",B12)+1,256) &amp; ", " &amp; LEFT(B12,SEARCH(" ",B12)-1))</f>
        <v>Burgon, Gillian</v>
      </c>
      <c r="B12" s="6" t="s">
        <v>546</v>
      </c>
      <c r="C12" s="7">
        <f>SUM(D12:ARK12)</f>
        <v>157.9</v>
      </c>
      <c r="H12" s="8">
        <v>10</v>
      </c>
      <c r="AD12" s="8">
        <v>13.1</v>
      </c>
      <c r="CB12" s="8">
        <v>20</v>
      </c>
      <c r="CC12" s="8"/>
      <c r="CD12" s="8"/>
      <c r="CE12" s="8">
        <v>3.8</v>
      </c>
      <c r="CF12" s="8"/>
      <c r="CG12" s="8"/>
      <c r="DA12" s="8">
        <v>26.2</v>
      </c>
      <c r="DB12" s="8"/>
      <c r="DC12" s="8"/>
      <c r="DD12" s="8"/>
      <c r="EA12" s="8">
        <v>3.8</v>
      </c>
      <c r="ED12" s="8">
        <v>5.5</v>
      </c>
      <c r="EE12" s="8"/>
      <c r="EF12" s="8"/>
      <c r="EG12" s="8"/>
      <c r="EH12" s="8"/>
      <c r="EI12" s="8"/>
      <c r="FV12" s="8">
        <v>15</v>
      </c>
      <c r="FW12" s="8"/>
      <c r="FX12" s="8"/>
      <c r="GM12" s="8">
        <v>11.9</v>
      </c>
      <c r="HG12" s="8">
        <v>3.8</v>
      </c>
      <c r="HO12" s="8">
        <f>6.2*5</f>
        <v>31</v>
      </c>
      <c r="IH12" s="8">
        <v>10</v>
      </c>
      <c r="II12" s="8"/>
      <c r="IJ12" s="8"/>
      <c r="IK12" s="8"/>
      <c r="IR12" s="8">
        <v>3.8</v>
      </c>
    </row>
    <row r="13" spans="1:479" ht="13.2">
      <c r="A13" s="6" t="str">
        <f>IF(ISNUMBER(SEARCH(",",B13)),B13,MID(B13,SEARCH(" ",B13)+1,256) &amp; ", " &amp; LEFT(B13,SEARCH(" ",B13)-1))</f>
        <v>Davis, Helen</v>
      </c>
      <c r="B13" s="6" t="s">
        <v>572</v>
      </c>
      <c r="C13" s="7">
        <f>SUM(D13:ARK13)</f>
        <v>155.1</v>
      </c>
      <c r="L13" s="8">
        <v>20</v>
      </c>
      <c r="EF13" s="8">
        <v>37</v>
      </c>
      <c r="EG13" s="8"/>
      <c r="EH13" s="8"/>
      <c r="EI13" s="8"/>
      <c r="GG13" s="8">
        <v>66</v>
      </c>
      <c r="HU13" s="8">
        <v>32.1</v>
      </c>
      <c r="HV13" s="8"/>
      <c r="HW13" s="8"/>
      <c r="HX13" s="8"/>
    </row>
    <row r="14" spans="1:479" ht="13.2">
      <c r="A14" s="6" t="str">
        <f>IF(ISNUMBER(SEARCH(",",B14)),B14,MID(B14,SEARCH(" ",B14)+1,256) &amp; ", " &amp; LEFT(B14,SEARCH(" ",B14)-1))</f>
        <v>Stevens, Jennie</v>
      </c>
      <c r="B14" s="6" t="s">
        <v>606</v>
      </c>
      <c r="C14" s="7">
        <f>SUM(D14:ARK14)</f>
        <v>150.40000000000003</v>
      </c>
      <c r="O14" s="8">
        <v>6.5</v>
      </c>
      <c r="P14" s="8"/>
      <c r="Q14" s="8"/>
      <c r="AL14" s="8">
        <v>6.2</v>
      </c>
      <c r="AP14" s="8">
        <v>6.2</v>
      </c>
      <c r="AV14" s="8">
        <v>10</v>
      </c>
      <c r="AW14" s="8"/>
      <c r="AX14" s="8"/>
      <c r="AY14" s="8"/>
      <c r="AZ14" s="8"/>
      <c r="BA14" s="8"/>
      <c r="BH14" s="8">
        <v>6.2</v>
      </c>
      <c r="BP14" s="8">
        <v>2.4</v>
      </c>
      <c r="BX14" s="8">
        <v>3</v>
      </c>
      <c r="CH14" s="8">
        <v>9</v>
      </c>
      <c r="CP14" s="8">
        <v>13.1</v>
      </c>
      <c r="DC14" s="8">
        <v>9.3000000000000007</v>
      </c>
      <c r="DD14" s="8"/>
      <c r="DU14" s="8">
        <v>6.2</v>
      </c>
      <c r="DV14" s="8"/>
      <c r="DW14" s="8"/>
      <c r="DX14" s="8"/>
      <c r="DY14" s="8"/>
      <c r="DZ14" s="8"/>
      <c r="ED14" s="8">
        <v>5.5</v>
      </c>
      <c r="EE14" s="8"/>
      <c r="EF14" s="8"/>
      <c r="EG14" s="8"/>
      <c r="EH14" s="8"/>
      <c r="EI14" s="8"/>
      <c r="FF14" s="8">
        <v>13.1</v>
      </c>
      <c r="FG14" s="8"/>
      <c r="GF14" s="8">
        <v>4.9000000000000004</v>
      </c>
      <c r="GG14" s="8"/>
      <c r="GH14" s="8"/>
      <c r="GM14" s="8">
        <v>11.9</v>
      </c>
      <c r="HA14" s="8">
        <v>4.5</v>
      </c>
      <c r="HB14" s="8"/>
      <c r="HC14" s="8"/>
      <c r="HD14" s="8"/>
      <c r="HE14" s="8"/>
      <c r="HF14" s="8"/>
      <c r="HM14" s="8">
        <v>13.1</v>
      </c>
      <c r="HT14" s="8">
        <v>5.3</v>
      </c>
      <c r="IL14" s="8">
        <v>14</v>
      </c>
      <c r="IM14" s="8"/>
      <c r="IN14" s="8"/>
      <c r="IO14" s="8"/>
      <c r="IP14" s="8"/>
      <c r="IQ14" s="8"/>
    </row>
    <row r="15" spans="1:479" ht="13.2">
      <c r="A15" s="6" t="str">
        <f>IF(ISNUMBER(SEARCH(",",B15)),B15,MID(B15,SEARCH(" ",B15)+1,256) &amp; ", " &amp; LEFT(B15,SEARCH(" ",B15)-1))</f>
        <v>Tweedie, Fiona</v>
      </c>
      <c r="B15" s="6" t="s">
        <v>522</v>
      </c>
      <c r="C15" s="7">
        <f>SUM(D15:ARK15)</f>
        <v>150.10000000000002</v>
      </c>
      <c r="AJ15" s="8">
        <v>26.2</v>
      </c>
      <c r="AK15" s="8"/>
      <c r="AL15" s="8"/>
      <c r="CC15" s="8">
        <v>31</v>
      </c>
      <c r="CD15" s="8">
        <v>11</v>
      </c>
      <c r="DI15" s="8">
        <v>31</v>
      </c>
      <c r="FP15" s="8">
        <v>13.9</v>
      </c>
      <c r="FQ15" s="8"/>
      <c r="FR15" s="8"/>
      <c r="FS15" s="8"/>
      <c r="FT15" s="8"/>
      <c r="FU15" s="8"/>
      <c r="FV15" s="8"/>
      <c r="FW15" s="8"/>
      <c r="FX15" s="8"/>
      <c r="IU15" s="8">
        <v>37</v>
      </c>
      <c r="IV15" s="8"/>
      <c r="IW15" s="8"/>
      <c r="IX15" s="8"/>
      <c r="IY15" s="8"/>
      <c r="IZ15" s="8"/>
      <c r="JA15" s="8"/>
    </row>
    <row r="16" spans="1:479" ht="13.2">
      <c r="A16" s="6" t="str">
        <f>IF(ISNUMBER(SEARCH(",",B16)),B16,MID(B16,SEARCH(" ",B16)+1,256) &amp; ", " &amp; LEFT(B16,SEARCH(" ",B16)-1))</f>
        <v>Burgess, Helen</v>
      </c>
      <c r="B16" s="6" t="s">
        <v>567</v>
      </c>
      <c r="C16" s="7">
        <f>SUM(D16:ARK16)</f>
        <v>146.30000000000001</v>
      </c>
      <c r="D16" s="8">
        <v>15</v>
      </c>
      <c r="Q16" s="8">
        <v>4.9000000000000004</v>
      </c>
      <c r="AD16" s="8">
        <v>13.1</v>
      </c>
      <c r="BV16" s="8">
        <v>20</v>
      </c>
      <c r="BW16" s="8"/>
      <c r="BX16" s="8">
        <v>3</v>
      </c>
      <c r="DA16" s="8">
        <v>26.2</v>
      </c>
      <c r="DB16" s="8"/>
      <c r="DC16" s="8"/>
      <c r="DD16" s="8"/>
      <c r="DK16" s="8">
        <v>6.2</v>
      </c>
      <c r="DP16" s="8">
        <v>33</v>
      </c>
      <c r="DQ16" s="8"/>
      <c r="EE16" s="8">
        <v>20</v>
      </c>
      <c r="EF16" s="8"/>
      <c r="EG16" s="8"/>
      <c r="EH16" s="8"/>
      <c r="EI16" s="8"/>
      <c r="GF16" s="8">
        <v>4.9000000000000004</v>
      </c>
      <c r="GG16" s="8"/>
      <c r="GH16" s="8"/>
    </row>
    <row r="17" spans="1:263" ht="13.2">
      <c r="A17" s="6" t="str">
        <f>IF(ISNUMBER(SEARCH(",",B17)),B17,MID(B17,SEARCH(" ",B17)+1,256) &amp; ", " &amp; LEFT(B17,SEARCH(" ",B17)-1))</f>
        <v>Vermeulen, Michelle</v>
      </c>
      <c r="B17" s="6" t="s">
        <v>706</v>
      </c>
      <c r="C17" s="7">
        <f>SUM(D17:ARK17)</f>
        <v>141.89999999999998</v>
      </c>
      <c r="AD17" s="8">
        <v>13.1</v>
      </c>
      <c r="AT17" s="8">
        <v>9</v>
      </c>
      <c r="BI17" s="8">
        <v>20</v>
      </c>
      <c r="CP17" s="8">
        <v>13.1</v>
      </c>
      <c r="DA17" s="8">
        <v>26.2</v>
      </c>
      <c r="DB17" s="8"/>
      <c r="DC17" s="8"/>
      <c r="DD17" s="8"/>
      <c r="EH17" s="8">
        <v>10</v>
      </c>
      <c r="EI17" s="8"/>
      <c r="EU17" s="8">
        <v>26.2</v>
      </c>
      <c r="GM17" s="8">
        <v>11.9</v>
      </c>
      <c r="HL17" s="8">
        <v>6.2</v>
      </c>
      <c r="HM17" s="8"/>
      <c r="IT17" s="8">
        <v>6.2</v>
      </c>
      <c r="IU17" s="8"/>
      <c r="IV17" s="8"/>
      <c r="IW17" s="8"/>
      <c r="IX17" s="8"/>
      <c r="IY17" s="8"/>
      <c r="IZ17" s="8"/>
      <c r="JA17" s="8"/>
    </row>
    <row r="18" spans="1:263" ht="13.2">
      <c r="A18" s="6" t="str">
        <f>IF(ISNUMBER(SEARCH(",",B18)),B18,MID(B18,SEARCH(" ",B18)+1,256) &amp; ", " &amp; LEFT(B18,SEARCH(" ",B18)-1))</f>
        <v>Dickinson, Zoe</v>
      </c>
      <c r="B18" s="6" t="s">
        <v>842</v>
      </c>
      <c r="C18" s="7">
        <f>SUM(D18:ARK18)</f>
        <v>141.4</v>
      </c>
      <c r="J18" s="8">
        <v>10</v>
      </c>
      <c r="K18" s="8"/>
      <c r="L18" s="8"/>
      <c r="AB18" s="8">
        <v>6.2</v>
      </c>
      <c r="AC18" s="8"/>
      <c r="AT18" s="8">
        <v>9</v>
      </c>
      <c r="BI18" s="8">
        <v>20</v>
      </c>
      <c r="CJ18" s="8">
        <v>26.2</v>
      </c>
      <c r="DR18" s="8">
        <v>6.2</v>
      </c>
      <c r="FO18" s="8">
        <v>13.1</v>
      </c>
      <c r="FP18" s="8"/>
      <c r="FQ18" s="8"/>
      <c r="FR18" s="8"/>
      <c r="FS18" s="8"/>
      <c r="FT18" s="8"/>
      <c r="FU18" s="8"/>
      <c r="FV18" s="8"/>
      <c r="FW18" s="8"/>
      <c r="FX18" s="8"/>
      <c r="GM18" s="8">
        <v>11.9</v>
      </c>
      <c r="HC18" s="8">
        <v>6.2</v>
      </c>
      <c r="HD18" s="8"/>
      <c r="HE18" s="8"/>
      <c r="HF18" s="8"/>
      <c r="HP18" s="8">
        <v>13.1</v>
      </c>
      <c r="HQ18" s="8"/>
      <c r="HR18" s="8"/>
      <c r="HS18" s="8"/>
      <c r="HX18" s="8">
        <v>4.5</v>
      </c>
      <c r="IH18" s="8">
        <v>10</v>
      </c>
      <c r="II18" s="8"/>
      <c r="IJ18" s="8"/>
      <c r="IK18" s="8"/>
      <c r="JA18" s="8">
        <v>5</v>
      </c>
    </row>
    <row r="19" spans="1:263" ht="13.2">
      <c r="A19" s="6" t="str">
        <f>IF(ISNUMBER(SEARCH(",",B19)),B19,MID(B19,SEARCH(" ",B19)+1,256) &amp; ", " &amp; LEFT(B19,SEARCH(" ",B19)-1))</f>
        <v>Smith, Rosie</v>
      </c>
      <c r="B19" s="6" t="s">
        <v>769</v>
      </c>
      <c r="C19" s="7">
        <f>SUM(D19:ARK19)</f>
        <v>140.56</v>
      </c>
      <c r="H19" s="8">
        <v>5</v>
      </c>
      <c r="AD19" s="8">
        <v>13.1</v>
      </c>
      <c r="CM19" s="8">
        <v>13.1</v>
      </c>
      <c r="CN19" s="8"/>
      <c r="CW19" s="8">
        <v>4.9000000000000004</v>
      </c>
      <c r="CX19" s="8"/>
      <c r="CY19" s="8"/>
      <c r="CZ19" s="8"/>
      <c r="DA19" s="8"/>
      <c r="DB19" s="8"/>
      <c r="DC19" s="8"/>
      <c r="DD19" s="8"/>
      <c r="DE19" s="8">
        <v>3.8</v>
      </c>
      <c r="DR19" s="8">
        <v>6.2</v>
      </c>
      <c r="EA19" s="8">
        <v>3.8</v>
      </c>
      <c r="ED19" s="8">
        <v>5.5</v>
      </c>
      <c r="EE19" s="8"/>
      <c r="EF19" s="8"/>
      <c r="EG19" s="8"/>
      <c r="EH19" s="8"/>
      <c r="EI19" s="8"/>
      <c r="FI19" s="8">
        <v>3.7</v>
      </c>
      <c r="FS19" s="8">
        <v>5.2</v>
      </c>
      <c r="FT19" s="8"/>
      <c r="GD19" s="8">
        <v>5</v>
      </c>
      <c r="GE19" s="8"/>
      <c r="GU19" s="8">
        <v>13.1</v>
      </c>
      <c r="HG19" s="8">
        <v>3.8</v>
      </c>
      <c r="HJ19" s="8">
        <v>6.2</v>
      </c>
      <c r="HK19" s="8"/>
      <c r="HU19" s="8">
        <v>19.260000000000002</v>
      </c>
      <c r="HV19" s="8"/>
      <c r="HW19" s="8"/>
      <c r="HX19" s="8"/>
      <c r="HY19" s="8">
        <v>7</v>
      </c>
      <c r="HZ19" s="8"/>
      <c r="IA19" s="8"/>
      <c r="IB19" s="8"/>
      <c r="IC19" s="8"/>
      <c r="ID19" s="8">
        <v>3.8</v>
      </c>
      <c r="II19" s="8">
        <v>13.1</v>
      </c>
      <c r="IY19" s="8">
        <v>5</v>
      </c>
    </row>
    <row r="20" spans="1:263" ht="13.2">
      <c r="A20" s="6" t="str">
        <f>IF(ISNUMBER(SEARCH(",",B20)),B20,MID(B20,SEARCH(" ",B20)+1,256) &amp; ", " &amp; LEFT(B20,SEARCH(" ",B20)-1))</f>
        <v>Carnie, Jo</v>
      </c>
      <c r="B20" s="6" t="s">
        <v>619</v>
      </c>
      <c r="C20" s="7">
        <f>SUM(D20:ARK20)</f>
        <v>138.10000000000002</v>
      </c>
      <c r="AD20" s="8">
        <v>13.1</v>
      </c>
      <c r="BV20" s="8">
        <v>20</v>
      </c>
      <c r="BW20" s="8"/>
      <c r="BX20" s="8"/>
      <c r="CL20" s="8">
        <v>6.2</v>
      </c>
      <c r="CP20" s="8">
        <v>13.1</v>
      </c>
      <c r="DA20" s="8">
        <v>26.2</v>
      </c>
      <c r="DB20" s="8"/>
      <c r="DC20" s="8"/>
      <c r="DD20" s="8"/>
      <c r="DV20" s="8">
        <v>15.5</v>
      </c>
      <c r="DW20" s="8"/>
      <c r="DX20" s="8"/>
      <c r="DY20" s="8"/>
      <c r="DZ20" s="8"/>
      <c r="FR20" s="8">
        <v>5.4</v>
      </c>
      <c r="FV20" s="8">
        <v>15</v>
      </c>
      <c r="FW20" s="8"/>
      <c r="FX20" s="8"/>
      <c r="GP20" s="8">
        <v>6.2</v>
      </c>
      <c r="GQ20" s="8"/>
      <c r="GR20" s="8"/>
      <c r="HL20" s="8">
        <v>6.2</v>
      </c>
      <c r="HM20" s="8"/>
      <c r="HQ20" s="8">
        <v>5</v>
      </c>
      <c r="HR20" s="8"/>
      <c r="HS20" s="8">
        <v>6.2</v>
      </c>
    </row>
    <row r="21" spans="1:263" ht="13.2">
      <c r="A21" s="6" t="str">
        <f>IF(ISNUMBER(SEARCH(",",B21)),B21,MID(B21,SEARCH(" ",B21)+1,256) &amp; ", " &amp; LEFT(B21,SEARCH(" ",B21)-1))</f>
        <v>Brash, Caroline</v>
      </c>
      <c r="B21" s="6" t="s">
        <v>445</v>
      </c>
      <c r="C21" s="7">
        <f>SUM(D21:ARK21)</f>
        <v>137.29999999999998</v>
      </c>
      <c r="H21" s="8">
        <v>5</v>
      </c>
      <c r="AY21" s="8">
        <v>6.2</v>
      </c>
      <c r="AZ21" s="8"/>
      <c r="BA21" s="8"/>
      <c r="BM21" s="8">
        <v>6.2</v>
      </c>
      <c r="BR21" s="8">
        <v>13.2</v>
      </c>
      <c r="CL21" s="8">
        <v>6.2</v>
      </c>
      <c r="CP21" s="8">
        <v>13.1</v>
      </c>
      <c r="CU21" s="8">
        <v>7</v>
      </c>
      <c r="CV21" s="8"/>
      <c r="CW21" s="8">
        <v>4.9000000000000004</v>
      </c>
      <c r="CX21" s="8"/>
      <c r="CY21" s="8"/>
      <c r="CZ21" s="8"/>
      <c r="DA21" s="8"/>
      <c r="DB21" s="8"/>
      <c r="DC21" s="8"/>
      <c r="DD21" s="8">
        <v>3.1</v>
      </c>
      <c r="DK21" s="8">
        <v>6.2</v>
      </c>
      <c r="DR21" s="8">
        <v>6.2</v>
      </c>
      <c r="EN21" s="8">
        <v>6.2</v>
      </c>
      <c r="FO21" s="8">
        <v>13.1</v>
      </c>
      <c r="FP21" s="8"/>
      <c r="FQ21" s="8"/>
      <c r="FR21" s="8"/>
      <c r="FS21" s="8"/>
      <c r="FT21" s="8"/>
      <c r="FU21" s="8"/>
      <c r="FV21" s="8"/>
      <c r="FW21" s="8"/>
      <c r="FX21" s="8"/>
      <c r="GD21" s="8">
        <v>5</v>
      </c>
      <c r="GE21" s="8"/>
      <c r="GM21" s="8">
        <v>11.9</v>
      </c>
      <c r="GW21" s="8">
        <v>6.2</v>
      </c>
      <c r="GX21" s="8"/>
      <c r="GY21" s="8"/>
      <c r="HA21" s="8">
        <v>4.5</v>
      </c>
      <c r="HB21" s="8"/>
      <c r="HC21" s="8"/>
      <c r="HD21" s="8"/>
      <c r="HE21" s="8"/>
      <c r="HF21" s="8"/>
      <c r="IH21" s="8">
        <v>10</v>
      </c>
      <c r="II21" s="8"/>
      <c r="IJ21" s="8"/>
      <c r="IK21" s="8"/>
      <c r="IP21" s="8">
        <v>3.1</v>
      </c>
      <c r="IQ21" s="8"/>
    </row>
    <row r="22" spans="1:263" ht="13.2">
      <c r="A22" s="6" t="str">
        <f>IF(ISNUMBER(SEARCH(",",B22)),B22,MID(B22,SEARCH(" ",B22)+1,256) &amp; ", " &amp; LEFT(B22,SEARCH(" ",B22)-1))</f>
        <v>Jansen, Mir</v>
      </c>
      <c r="B22" s="6" t="s">
        <v>710</v>
      </c>
      <c r="C22" s="7">
        <f>SUM(D22:ARK22)</f>
        <v>130.6</v>
      </c>
      <c r="W22" s="8">
        <v>14.3</v>
      </c>
      <c r="BA22" s="8">
        <v>21</v>
      </c>
      <c r="CW22" s="8">
        <v>4.9000000000000004</v>
      </c>
      <c r="CX22" s="8"/>
      <c r="CY22" s="8"/>
      <c r="CZ22" s="8"/>
      <c r="DA22" s="8"/>
      <c r="DB22" s="8"/>
      <c r="DC22" s="8"/>
      <c r="DD22" s="8"/>
      <c r="EE22" s="8">
        <v>20</v>
      </c>
      <c r="EF22" s="8"/>
      <c r="EG22" s="8"/>
      <c r="EH22" s="8"/>
      <c r="EI22" s="8"/>
      <c r="FW22" s="8">
        <v>26.5</v>
      </c>
      <c r="FX22" s="8"/>
      <c r="GM22" s="8">
        <v>11.9</v>
      </c>
      <c r="HQ22" s="8">
        <v>5</v>
      </c>
      <c r="HR22" s="8"/>
      <c r="HS22" s="8"/>
      <c r="HZ22" s="8">
        <v>27</v>
      </c>
      <c r="IA22" s="8"/>
      <c r="IB22" s="8"/>
      <c r="IC22" s="8"/>
    </row>
    <row r="23" spans="1:263" ht="13.2">
      <c r="A23" s="6" t="str">
        <f>IF(ISNUMBER(SEARCH(",",B23)),B23,MID(B23,SEARCH(" ",B23)+1,256) &amp; ", " &amp; LEFT(B23,SEARCH(" ",B23)-1))</f>
        <v>Davies, Jill</v>
      </c>
      <c r="B23" s="6" t="s">
        <v>617</v>
      </c>
      <c r="C23" s="7">
        <f>SUM(D23:ARK23)</f>
        <v>129.80000000000001</v>
      </c>
      <c r="R23" s="8">
        <v>10</v>
      </c>
      <c r="AI23" s="8">
        <v>5.6</v>
      </c>
      <c r="DA23" s="8">
        <v>26.2</v>
      </c>
      <c r="DB23" s="8"/>
      <c r="DC23" s="8"/>
      <c r="DD23" s="8"/>
      <c r="DG23" s="8">
        <v>5.4</v>
      </c>
      <c r="DH23" s="8"/>
      <c r="DI23" s="8"/>
      <c r="DJ23" s="8"/>
      <c r="DM23" s="8">
        <v>5.7</v>
      </c>
      <c r="DN23" s="8"/>
      <c r="FJ23" s="8">
        <v>5.0999999999999996</v>
      </c>
      <c r="FL23" s="8">
        <v>6.7</v>
      </c>
      <c r="FM23" s="8"/>
      <c r="FU23" s="8">
        <v>4.5</v>
      </c>
      <c r="FV23" s="8"/>
      <c r="FW23" s="8"/>
      <c r="FX23" s="8"/>
      <c r="GF23" s="8">
        <v>4.9000000000000004</v>
      </c>
      <c r="GG23" s="8"/>
      <c r="GH23" s="8"/>
      <c r="GK23" s="8">
        <v>5.9</v>
      </c>
      <c r="GL23" s="8"/>
      <c r="GM23" s="8">
        <v>11.9</v>
      </c>
      <c r="GZ23" s="8">
        <v>4.5</v>
      </c>
      <c r="HY23" s="8">
        <v>7</v>
      </c>
      <c r="HZ23" s="8"/>
      <c r="IA23" s="8"/>
      <c r="IB23" s="8"/>
      <c r="IC23" s="8"/>
      <c r="IE23" s="8">
        <v>4.4000000000000004</v>
      </c>
      <c r="IX23" s="8">
        <v>6</v>
      </c>
      <c r="IY23" s="8"/>
      <c r="IZ23" s="8"/>
      <c r="JA23" s="8"/>
      <c r="JB23" s="8">
        <v>16</v>
      </c>
    </row>
    <row r="24" spans="1:263" ht="13.2">
      <c r="A24" s="6" t="str">
        <f>IF(ISNUMBER(SEARCH(",",B24)),B24,MID(B24,SEARCH(" ",B24)+1,256) &amp; ", " &amp; LEFT(B24,SEARCH(" ",B24)-1))</f>
        <v>Ward, Sarah</v>
      </c>
      <c r="B24" s="6" t="s">
        <v>812</v>
      </c>
      <c r="C24" s="7">
        <f>SUM(D24:ARK24)</f>
        <v>124.60000000000001</v>
      </c>
      <c r="Q24" s="8">
        <v>4.9000000000000004</v>
      </c>
      <c r="AK24" s="8">
        <v>4.9000000000000004</v>
      </c>
      <c r="AT24" s="8">
        <v>9</v>
      </c>
      <c r="BE24" s="8">
        <v>13.1</v>
      </c>
      <c r="BF24" s="8"/>
      <c r="BP24" s="8">
        <v>2.4</v>
      </c>
      <c r="CW24" s="8">
        <v>4.9000000000000004</v>
      </c>
      <c r="CX24" s="8"/>
      <c r="CY24" s="8"/>
      <c r="CZ24" s="8"/>
      <c r="DA24" s="8"/>
      <c r="DB24" s="8"/>
      <c r="DC24" s="8"/>
      <c r="DD24" s="8"/>
      <c r="DE24" s="8">
        <v>3.8</v>
      </c>
      <c r="DR24" s="8">
        <v>6.2</v>
      </c>
      <c r="EA24" s="8">
        <v>3.8</v>
      </c>
      <c r="FS24" s="8">
        <v>5.2</v>
      </c>
      <c r="FT24" s="8"/>
      <c r="GE24" s="8">
        <v>3.7</v>
      </c>
      <c r="GF24" s="8">
        <v>4.9000000000000004</v>
      </c>
      <c r="GG24" s="8"/>
      <c r="GH24" s="8"/>
      <c r="GI24" s="8">
        <v>3.8</v>
      </c>
      <c r="GJ24" s="8">
        <v>3.5</v>
      </c>
      <c r="GK24" s="8">
        <v>5.9</v>
      </c>
      <c r="GL24" s="8"/>
      <c r="GM24" s="8">
        <v>11.9</v>
      </c>
      <c r="HA24" s="8">
        <v>4.5</v>
      </c>
      <c r="HB24" s="8"/>
      <c r="HC24" s="8"/>
      <c r="HD24" s="8"/>
      <c r="HE24" s="8"/>
      <c r="HF24" s="8"/>
      <c r="HH24" s="8">
        <v>4.4000000000000004</v>
      </c>
      <c r="HI24" s="8"/>
      <c r="HJ24" s="8"/>
      <c r="HK24" s="8"/>
      <c r="HL24" s="8">
        <v>6.2</v>
      </c>
      <c r="HM24" s="8"/>
      <c r="ID24" s="8">
        <v>3.8</v>
      </c>
      <c r="IH24" s="8">
        <v>10</v>
      </c>
      <c r="II24" s="8"/>
      <c r="IJ24" s="8"/>
      <c r="IK24" s="8"/>
      <c r="IR24" s="8">
        <v>3.8</v>
      </c>
    </row>
    <row r="25" spans="1:263" ht="13.2">
      <c r="A25" s="6" t="str">
        <f>IF(ISNUMBER(SEARCH(",",B25)),B25,MID(B25,SEARCH(" ",B25)+1,256) &amp; ", " &amp; LEFT(B25,SEARCH(" ",B25)-1))</f>
        <v>Brown, Nicole</v>
      </c>
      <c r="B25" s="6" t="s">
        <v>734</v>
      </c>
      <c r="C25" s="7">
        <f>SUM(D25:ARK25)</f>
        <v>124.4</v>
      </c>
      <c r="U25" s="8">
        <v>32</v>
      </c>
      <c r="V25" s="8">
        <v>26.2</v>
      </c>
      <c r="CN25" s="8">
        <v>26.2</v>
      </c>
      <c r="DQ25" s="8">
        <v>40</v>
      </c>
    </row>
    <row r="26" spans="1:263" ht="13.2">
      <c r="A26" s="6" t="str">
        <f>IF(ISNUMBER(SEARCH(",",B26)),B26,MID(B26,SEARCH(" ",B26)+1,256) &amp; ", " &amp; LEFT(B26,SEARCH(" ",B26)-1))</f>
        <v>Herring, Jacqui</v>
      </c>
      <c r="B26" s="6" t="s">
        <v>587</v>
      </c>
      <c r="C26" s="7">
        <f>SUM(D26:ARK26)</f>
        <v>121.10000000000001</v>
      </c>
      <c r="BM26" s="8">
        <v>13.1</v>
      </c>
      <c r="CK26" s="8">
        <v>26.2</v>
      </c>
      <c r="CX26" s="8">
        <v>6.2</v>
      </c>
      <c r="CY26" s="8"/>
      <c r="DK26" s="8">
        <v>6.2</v>
      </c>
      <c r="ET26" s="8">
        <v>13.1</v>
      </c>
      <c r="EU26" s="8"/>
      <c r="FE26" s="8">
        <v>6.2</v>
      </c>
      <c r="FF26" s="8"/>
      <c r="FG26" s="8"/>
      <c r="FV26" s="8">
        <v>15</v>
      </c>
      <c r="FW26" s="8"/>
      <c r="FX26" s="8"/>
      <c r="GM26" s="8">
        <v>11.9</v>
      </c>
      <c r="GX26" s="8">
        <v>10</v>
      </c>
      <c r="GY26" s="8"/>
      <c r="HL26" s="8">
        <v>6.2</v>
      </c>
      <c r="HM26" s="8"/>
      <c r="HY26" s="8">
        <v>7</v>
      </c>
      <c r="HZ26" s="8"/>
      <c r="IA26" s="8"/>
      <c r="IB26" s="8"/>
      <c r="IC26" s="8"/>
    </row>
    <row r="27" spans="1:263" ht="13.2">
      <c r="A27" s="6" t="str">
        <f>IF(ISNUMBER(SEARCH(",",B27)),B27,MID(B27,SEARCH(" ",B27)+1,256) &amp; ", " &amp; LEFT(B27,SEARCH(" ",B27)-1))</f>
        <v>McAuley, Vikki</v>
      </c>
      <c r="B27" s="6" t="s">
        <v>838</v>
      </c>
      <c r="C27" s="7">
        <f>SUM(D27:ARK27)</f>
        <v>117.10000000000001</v>
      </c>
      <c r="S27" s="8">
        <v>6.2</v>
      </c>
      <c r="AH27" s="8">
        <v>13.1</v>
      </c>
      <c r="AI27" s="8"/>
      <c r="AJ27" s="8"/>
      <c r="AK27" s="8"/>
      <c r="AL27" s="8"/>
      <c r="AT27" s="8">
        <v>9</v>
      </c>
      <c r="BI27" s="8">
        <v>20</v>
      </c>
      <c r="CJ27" s="8">
        <v>26.2</v>
      </c>
      <c r="CW27" s="8">
        <v>4.9000000000000004</v>
      </c>
      <c r="CX27" s="8"/>
      <c r="CY27" s="8"/>
      <c r="CZ27" s="8"/>
      <c r="DA27" s="8"/>
      <c r="DB27" s="8"/>
      <c r="DC27" s="8"/>
      <c r="DD27" s="8"/>
      <c r="DK27" s="8">
        <v>6.2</v>
      </c>
      <c r="DR27" s="8">
        <v>6.2</v>
      </c>
      <c r="GE27" s="8">
        <v>3.7</v>
      </c>
      <c r="GJ27" s="8">
        <v>3.5</v>
      </c>
      <c r="JA27" s="8">
        <v>5</v>
      </c>
      <c r="JC27" s="8">
        <v>13.1</v>
      </c>
    </row>
    <row r="28" spans="1:263" ht="13.2">
      <c r="A28" s="6" t="str">
        <f>IF(ISNUMBER(SEARCH(",",B28)),B28,MID(B28,SEARCH(" ",B28)+1,256) &amp; ", " &amp; LEFT(B28,SEARCH(" ",B28)-1))</f>
        <v>Broom, Lucy</v>
      </c>
      <c r="B28" s="6" t="s">
        <v>683</v>
      </c>
      <c r="C28" s="7">
        <f>SUM(D28:ARK28)</f>
        <v>115.70000000000003</v>
      </c>
      <c r="AI28" s="8">
        <v>5.6</v>
      </c>
      <c r="AQ28" s="8">
        <v>13.1</v>
      </c>
      <c r="BV28" s="8">
        <v>20</v>
      </c>
      <c r="BW28" s="8"/>
      <c r="BX28" s="8"/>
      <c r="DA28" s="8">
        <v>26.2</v>
      </c>
      <c r="DB28" s="8"/>
      <c r="DC28" s="8"/>
      <c r="DD28" s="8"/>
      <c r="DR28" s="8">
        <v>6.2</v>
      </c>
      <c r="ED28" s="8">
        <v>5.5</v>
      </c>
      <c r="EE28" s="8"/>
      <c r="EF28" s="8"/>
      <c r="EG28" s="8"/>
      <c r="EH28" s="8"/>
      <c r="EI28" s="8"/>
      <c r="EV28" s="8">
        <v>4.5</v>
      </c>
      <c r="FI28" s="8">
        <v>3.7</v>
      </c>
      <c r="FS28" s="8">
        <v>5.2</v>
      </c>
      <c r="FT28" s="8"/>
      <c r="GF28" s="8">
        <v>4.9000000000000004</v>
      </c>
      <c r="GG28" s="8"/>
      <c r="GH28" s="8"/>
      <c r="GM28" s="8">
        <v>11.9</v>
      </c>
      <c r="HK28" s="8">
        <v>3.9</v>
      </c>
      <c r="JA28" s="8">
        <v>5</v>
      </c>
    </row>
    <row r="29" spans="1:263" ht="13.2">
      <c r="A29" s="6" t="str">
        <f>IF(ISNUMBER(SEARCH(",",B29)),B29,MID(B29,SEARCH(" ",B29)+1,256) &amp; ", " &amp; LEFT(B29,SEARCH(" ",B29)-1))</f>
        <v>Jackson, Dawn</v>
      </c>
      <c r="B29" s="6" t="s">
        <v>484</v>
      </c>
      <c r="C29" s="7">
        <f>SUM(D29:ARK29)</f>
        <v>115.60000000000002</v>
      </c>
      <c r="F29" s="8">
        <v>3.1</v>
      </c>
      <c r="AM29" s="8">
        <v>6.2</v>
      </c>
      <c r="BJ29" s="8">
        <v>6.2</v>
      </c>
      <c r="BU29" s="8">
        <v>6.7</v>
      </c>
      <c r="BV29" s="8"/>
      <c r="BW29" s="8"/>
      <c r="BX29" s="8"/>
      <c r="CF29" s="8">
        <v>3.7</v>
      </c>
      <c r="CG29" s="8"/>
      <c r="CP29" s="8">
        <v>13.1</v>
      </c>
      <c r="CS29" s="8">
        <v>5</v>
      </c>
      <c r="CT29" s="8">
        <v>3.1</v>
      </c>
      <c r="CU29" s="8"/>
      <c r="CV29" s="8"/>
      <c r="CW29" s="8">
        <v>4.9000000000000004</v>
      </c>
      <c r="CX29" s="8"/>
      <c r="CY29" s="8"/>
      <c r="CZ29" s="8"/>
      <c r="DA29" s="8"/>
      <c r="DB29" s="8"/>
      <c r="DC29" s="8"/>
      <c r="DD29" s="8"/>
      <c r="DH29" s="8">
        <v>3.7</v>
      </c>
      <c r="DL29" s="8">
        <v>3.1</v>
      </c>
      <c r="DM29" s="8"/>
      <c r="DN29" s="8"/>
      <c r="DO29" s="8"/>
      <c r="DP29" s="8"/>
      <c r="DQ29" s="8"/>
      <c r="ED29" s="8">
        <v>5.5</v>
      </c>
      <c r="EE29" s="8"/>
      <c r="EF29" s="8"/>
      <c r="EG29" s="8"/>
      <c r="EH29" s="8"/>
      <c r="EI29" s="8"/>
      <c r="FI29" s="8">
        <v>3.7</v>
      </c>
      <c r="FK29" s="8">
        <v>3.7</v>
      </c>
      <c r="FL29" s="8"/>
      <c r="FM29" s="8"/>
      <c r="FS29" s="8">
        <v>5.2</v>
      </c>
      <c r="FT29" s="8"/>
      <c r="GC29" s="8">
        <v>5</v>
      </c>
      <c r="GJ29" s="8">
        <v>3.5</v>
      </c>
      <c r="GQ29" s="8">
        <v>3.7</v>
      </c>
      <c r="GR29" s="8"/>
      <c r="HA29" s="8">
        <v>4.5</v>
      </c>
      <c r="HB29" s="8"/>
      <c r="HC29" s="8"/>
      <c r="HD29" s="8"/>
      <c r="HE29" s="8"/>
      <c r="HF29" s="8"/>
      <c r="HL29" s="8">
        <v>6.2</v>
      </c>
      <c r="HM29" s="8"/>
      <c r="IF29" s="8">
        <v>3.7</v>
      </c>
      <c r="IJ29" s="8">
        <v>4</v>
      </c>
      <c r="IK29" s="8"/>
      <c r="IT29" s="8">
        <v>3.1</v>
      </c>
      <c r="IU29" s="8"/>
      <c r="IV29" s="8"/>
      <c r="IW29" s="8"/>
      <c r="IX29" s="8"/>
      <c r="IY29" s="8">
        <v>5</v>
      </c>
      <c r="IZ29" s="8"/>
      <c r="JA29" s="8"/>
    </row>
    <row r="30" spans="1:263" ht="13.2">
      <c r="A30" s="6" t="str">
        <f>IF(ISNUMBER(SEARCH(",",B30)),B30,MID(B30,SEARCH(" ",B30)+1,256) &amp; ", " &amp; LEFT(B30,SEARCH(" ",B30)-1))</f>
        <v>Nield, Nicole</v>
      </c>
      <c r="B30" s="6" t="s">
        <v>736</v>
      </c>
      <c r="C30" s="7">
        <f>SUM(D30:ARK30)</f>
        <v>113.10000000000001</v>
      </c>
      <c r="AT30" s="8">
        <v>9</v>
      </c>
      <c r="BI30" s="8">
        <v>20</v>
      </c>
      <c r="CJ30" s="8">
        <v>26.2</v>
      </c>
      <c r="DK30" s="8">
        <v>6.2</v>
      </c>
      <c r="ED30" s="8">
        <v>5.5</v>
      </c>
      <c r="EE30" s="8"/>
      <c r="EF30" s="8"/>
      <c r="EG30" s="8"/>
      <c r="EH30" s="8"/>
      <c r="EI30" s="8"/>
      <c r="FB30" s="8">
        <v>8.6</v>
      </c>
      <c r="FC30" s="8"/>
      <c r="FD30" s="8"/>
      <c r="GM30" s="8">
        <v>11.9</v>
      </c>
      <c r="HA30" s="8">
        <v>4.5</v>
      </c>
      <c r="HB30" s="8"/>
      <c r="HC30" s="8"/>
      <c r="HD30" s="8"/>
      <c r="HE30" s="8"/>
      <c r="HF30" s="8"/>
      <c r="HL30" s="8">
        <v>6.2</v>
      </c>
      <c r="HM30" s="8"/>
      <c r="IH30" s="8">
        <v>10</v>
      </c>
      <c r="II30" s="8"/>
      <c r="IJ30" s="8"/>
      <c r="IK30" s="8"/>
      <c r="JA30" s="8">
        <v>5</v>
      </c>
    </row>
    <row r="31" spans="1:263" ht="13.2">
      <c r="A31" s="6" t="str">
        <f>IF(ISNUMBER(SEARCH(",",B31)),B31,MID(B31,SEARCH(" ",B31)+1,256) &amp; ", " &amp; LEFT(B31,SEARCH(" ",B31)-1))</f>
        <v>McKeown, Catherine</v>
      </c>
      <c r="B31" s="6" t="s">
        <v>459</v>
      </c>
      <c r="C31" s="7">
        <f>SUM(D31:ARK31)</f>
        <v>111.2</v>
      </c>
      <c r="AR31" s="8">
        <v>10</v>
      </c>
      <c r="BI31" s="8">
        <v>20</v>
      </c>
      <c r="CL31" s="8">
        <v>6.2</v>
      </c>
      <c r="CP31" s="8">
        <v>13.1</v>
      </c>
      <c r="DA31" s="8">
        <v>26.2</v>
      </c>
      <c r="DB31" s="8"/>
      <c r="DC31" s="8"/>
      <c r="DD31" s="8"/>
      <c r="FO31" s="8">
        <v>13.1</v>
      </c>
      <c r="FP31" s="8"/>
      <c r="FQ31" s="8"/>
      <c r="FR31" s="8"/>
      <c r="FS31" s="8"/>
      <c r="FT31" s="8"/>
      <c r="FU31" s="8"/>
      <c r="FV31" s="8"/>
      <c r="FW31" s="8"/>
      <c r="FX31" s="8"/>
      <c r="GM31" s="8">
        <v>11.9</v>
      </c>
      <c r="HC31" s="8">
        <v>6.2</v>
      </c>
      <c r="HD31" s="8"/>
      <c r="HE31" s="8"/>
      <c r="HF31" s="8"/>
      <c r="HX31" s="8">
        <v>4.5</v>
      </c>
    </row>
    <row r="32" spans="1:263" ht="13.2">
      <c r="A32" s="6" t="str">
        <f>IF(ISNUMBER(SEARCH(",",B32)),B32,MID(B32,SEARCH(" ",B32)+1,256) &amp; ", " &amp; LEFT(B32,SEARCH(" ",B32)-1))</f>
        <v>Ross, Nicola</v>
      </c>
      <c r="B32" s="6" t="s">
        <v>728</v>
      </c>
      <c r="C32" s="7">
        <f>SUM(D32:ARK32)</f>
        <v>110.40000000000002</v>
      </c>
      <c r="AD32" s="8">
        <v>13.1</v>
      </c>
      <c r="AT32" s="8">
        <v>9</v>
      </c>
      <c r="CP32" s="8">
        <v>13.1</v>
      </c>
      <c r="DA32" s="8">
        <v>26.2</v>
      </c>
      <c r="DB32" s="8"/>
      <c r="DC32" s="8"/>
      <c r="DD32" s="8"/>
      <c r="DK32" s="8">
        <v>6.2</v>
      </c>
      <c r="DR32" s="8">
        <v>6.2</v>
      </c>
      <c r="GJ32" s="8">
        <v>3.5</v>
      </c>
      <c r="GM32" s="8">
        <v>11.9</v>
      </c>
      <c r="HL32" s="8">
        <v>6.2</v>
      </c>
      <c r="HM32" s="8"/>
      <c r="HQ32" s="8">
        <v>5</v>
      </c>
      <c r="HR32" s="8"/>
      <c r="HS32" s="8"/>
      <c r="IH32" s="8">
        <v>10</v>
      </c>
      <c r="II32" s="8"/>
      <c r="IJ32" s="8"/>
      <c r="IK32" s="8"/>
    </row>
    <row r="33" spans="1:264" ht="13.2">
      <c r="A33" s="6" t="str">
        <f>IF(ISNUMBER(SEARCH(",",B33)),B33,MID(B33,SEARCH(" ",B33)+1,256) &amp; ", " &amp; LEFT(B33,SEARCH(" ",B33)-1))</f>
        <v>Hanson, Cara</v>
      </c>
      <c r="B33" s="6" t="s">
        <v>438</v>
      </c>
      <c r="C33" s="7">
        <f>SUM(D33:ARK33)</f>
        <v>108.4</v>
      </c>
      <c r="H33" s="8">
        <v>5</v>
      </c>
      <c r="AD33" s="8">
        <v>13.1</v>
      </c>
      <c r="AP33" s="8">
        <v>6.2</v>
      </c>
      <c r="AT33" s="8">
        <v>9</v>
      </c>
      <c r="BU33" s="8">
        <v>6.7</v>
      </c>
      <c r="BV33" s="8"/>
      <c r="BW33" s="8"/>
      <c r="BX33" s="8"/>
      <c r="CP33" s="8">
        <v>13.1</v>
      </c>
      <c r="CU33" s="8">
        <v>7</v>
      </c>
      <c r="CV33" s="8"/>
      <c r="CW33" s="8">
        <v>4.9000000000000004</v>
      </c>
      <c r="CX33" s="8"/>
      <c r="CY33" s="8"/>
      <c r="CZ33" s="8"/>
      <c r="DA33" s="8"/>
      <c r="DB33" s="8"/>
      <c r="DC33" s="8"/>
      <c r="DD33" s="8"/>
      <c r="DK33" s="8">
        <v>6.2</v>
      </c>
      <c r="EV33" s="8">
        <v>4.5</v>
      </c>
      <c r="GM33" s="8">
        <v>11.9</v>
      </c>
      <c r="HY33" s="8">
        <v>7</v>
      </c>
      <c r="HZ33" s="8"/>
      <c r="IA33" s="8"/>
      <c r="IB33" s="8"/>
      <c r="IC33" s="8"/>
      <c r="IH33" s="8">
        <v>10</v>
      </c>
      <c r="II33" s="8"/>
      <c r="IJ33" s="8"/>
      <c r="IK33" s="8"/>
      <c r="IR33" s="8">
        <v>3.8</v>
      </c>
    </row>
    <row r="34" spans="1:264" ht="13.2">
      <c r="A34" s="6" t="str">
        <f>IF(ISNUMBER(SEARCH(",",B34)),B34,MID(B34,SEARCH(" ",B34)+1,256) &amp; ", " &amp; LEFT(B34,SEARCH(" ",B34)-1))</f>
        <v>Scott, Kate</v>
      </c>
      <c r="B34" s="6" t="s">
        <v>644</v>
      </c>
      <c r="C34" s="7">
        <f>SUM(D34:ARK34)</f>
        <v>108.10000000000002</v>
      </c>
      <c r="S34" s="8">
        <v>6.2</v>
      </c>
      <c r="AB34" s="8">
        <v>6.2</v>
      </c>
      <c r="AC34" s="8"/>
      <c r="AK34" s="8">
        <v>4.9000000000000004</v>
      </c>
      <c r="AT34" s="8">
        <v>9</v>
      </c>
      <c r="BN34" s="8">
        <v>6.2</v>
      </c>
      <c r="CL34" s="8">
        <v>6.2</v>
      </c>
      <c r="DK34" s="8">
        <v>6.2</v>
      </c>
      <c r="DM34" s="8">
        <v>5.7</v>
      </c>
      <c r="DN34" s="8"/>
      <c r="DR34" s="8">
        <v>6.2</v>
      </c>
      <c r="EG34" s="8">
        <v>3.1</v>
      </c>
      <c r="EH34" s="8"/>
      <c r="EI34" s="8"/>
      <c r="EO34" s="8">
        <v>6.5</v>
      </c>
      <c r="EP34" s="8"/>
      <c r="EQ34" s="8"/>
      <c r="ER34" s="8"/>
      <c r="ES34" s="8"/>
      <c r="ET34" s="8"/>
      <c r="EU34" s="8"/>
      <c r="FL34" s="8">
        <v>6.7</v>
      </c>
      <c r="FM34" s="8"/>
      <c r="FQ34" s="8">
        <v>4.7</v>
      </c>
      <c r="FR34" s="8"/>
      <c r="FS34" s="8"/>
      <c r="FT34" s="8"/>
      <c r="GF34" s="8">
        <v>4.9000000000000004</v>
      </c>
      <c r="GG34" s="8"/>
      <c r="GH34" s="8"/>
      <c r="GM34" s="8">
        <v>11.9</v>
      </c>
      <c r="GZ34" s="8">
        <v>4.5</v>
      </c>
      <c r="IN34" s="8">
        <v>3</v>
      </c>
      <c r="IO34" s="8"/>
      <c r="IP34" s="8"/>
      <c r="IQ34" s="8"/>
      <c r="IS34" s="8">
        <v>6</v>
      </c>
    </row>
    <row r="35" spans="1:264" ht="13.2">
      <c r="A35" s="6" t="str">
        <f>IF(ISNUMBER(SEARCH(",",B35)),B35,MID(B35,SEARCH(" ",B35)+1,256) &amp; ", " &amp; LEFT(B35,SEARCH(" ",B35)-1))</f>
        <v>Farrow, Sandie</v>
      </c>
      <c r="B35" s="6" t="s">
        <v>784</v>
      </c>
      <c r="C35" s="7">
        <f>SUM(D35:ARK35)</f>
        <v>108.09999999999998</v>
      </c>
      <c r="S35" s="8"/>
      <c r="AD35" s="8">
        <v>13.1</v>
      </c>
      <c r="CE35" s="8">
        <v>3.8</v>
      </c>
      <c r="CF35" s="8"/>
      <c r="CG35" s="8"/>
      <c r="CL35" s="8">
        <v>6.2</v>
      </c>
      <c r="CP35" s="8">
        <v>13.1</v>
      </c>
      <c r="DE35" s="8">
        <v>3.8</v>
      </c>
      <c r="DK35" s="8">
        <v>6.2</v>
      </c>
      <c r="EA35" s="8">
        <v>3.8</v>
      </c>
      <c r="FH35" s="8">
        <v>3.8</v>
      </c>
      <c r="FI35" s="8"/>
      <c r="GM35" s="8">
        <v>11.9</v>
      </c>
      <c r="HG35" s="8">
        <v>3.8</v>
      </c>
      <c r="HO35">
        <f>6.2*4</f>
        <v>24.8</v>
      </c>
      <c r="ID35" s="8">
        <v>3.8</v>
      </c>
      <c r="IH35" s="8">
        <v>10</v>
      </c>
      <c r="II35" s="8"/>
      <c r="IJ35" s="8"/>
      <c r="IK35" s="8"/>
    </row>
    <row r="36" spans="1:264" ht="13.2">
      <c r="A36" s="6" t="str">
        <f>IF(ISNUMBER(SEARCH(",",B36)),B36,MID(B36,SEARCH(" ",B36)+1,256) &amp; ", " &amp; LEFT(B36,SEARCH(" ",B36)-1))</f>
        <v>Sampson Geroski, Rosa</v>
      </c>
      <c r="B36" s="6" t="s">
        <v>766</v>
      </c>
      <c r="C36" s="7">
        <f>SUM(D36:ARK36)</f>
        <v>108</v>
      </c>
      <c r="R36" s="8">
        <v>10</v>
      </c>
      <c r="AI36" s="8">
        <v>5.6</v>
      </c>
      <c r="BS36" s="8">
        <v>21.2</v>
      </c>
      <c r="DG36" s="8">
        <v>5.4</v>
      </c>
      <c r="DH36" s="8"/>
      <c r="DI36" s="8"/>
      <c r="DJ36" s="8"/>
      <c r="FI36" s="8">
        <v>3.7</v>
      </c>
      <c r="FJ36" s="8">
        <v>5.0999999999999996</v>
      </c>
      <c r="FS36" s="8">
        <v>5.2</v>
      </c>
      <c r="FT36" s="8"/>
      <c r="FU36" s="8">
        <v>4.5</v>
      </c>
      <c r="FV36" s="8"/>
      <c r="FW36" s="8"/>
      <c r="FX36" s="8"/>
      <c r="GK36" s="8">
        <v>5.9</v>
      </c>
      <c r="GL36" s="8"/>
      <c r="GT36" s="8">
        <v>25.4</v>
      </c>
      <c r="JB36" s="8">
        <v>16</v>
      </c>
    </row>
    <row r="37" spans="1:264" ht="13.2">
      <c r="A37" s="6" t="str">
        <f>IF(ISNUMBER(SEARCH(",",B37)),B37,MID(B37,SEARCH(" ",B37)+1,256) &amp; ", " &amp; LEFT(B37,SEARCH(" ",B37)-1))</f>
        <v>Civico, Charlotte</v>
      </c>
      <c r="B37" s="6" t="s">
        <v>466</v>
      </c>
      <c r="C37" s="7">
        <f>SUM(D37:ARK37)</f>
        <v>105</v>
      </c>
      <c r="AD37" s="8">
        <v>13.1</v>
      </c>
      <c r="AS37" s="8">
        <v>13.1</v>
      </c>
      <c r="BV37" s="8">
        <v>20</v>
      </c>
      <c r="BW37" s="8"/>
      <c r="BX37" s="8"/>
      <c r="DA37" s="8">
        <v>26.2</v>
      </c>
      <c r="DB37" s="8"/>
      <c r="DC37" s="8"/>
      <c r="DD37" s="8"/>
      <c r="GI37" s="8">
        <v>3.8</v>
      </c>
      <c r="GJ37" s="8"/>
      <c r="HG37" s="8">
        <v>3.8</v>
      </c>
      <c r="HL37" s="8">
        <v>6.2</v>
      </c>
      <c r="HM37" s="8"/>
      <c r="IH37" s="8">
        <v>10</v>
      </c>
      <c r="II37" s="8"/>
      <c r="IJ37" s="8"/>
      <c r="IK37" s="8"/>
      <c r="IR37" s="8">
        <v>3.8</v>
      </c>
      <c r="JA37" s="8">
        <v>5</v>
      </c>
    </row>
    <row r="38" spans="1:264" ht="13.2">
      <c r="A38" s="6" t="str">
        <f>IF(ISNUMBER(SEARCH(",",B38)),B38,MID(B38,SEARCH(" ",B38)+1,256) &amp; ", " &amp; LEFT(B38,SEARCH(" ",B38)-1))</f>
        <v>Rabin, Naomi</v>
      </c>
      <c r="B38" s="6" t="s">
        <v>716</v>
      </c>
      <c r="C38" s="7">
        <f>SUM(D38:ARK38)</f>
        <v>101.10000000000001</v>
      </c>
      <c r="E38" s="8">
        <v>4.9000000000000004</v>
      </c>
      <c r="F38" s="8"/>
      <c r="Q38" s="8">
        <v>4.9000000000000004</v>
      </c>
      <c r="R38" s="8">
        <v>10</v>
      </c>
      <c r="AD38" s="8">
        <v>13.1</v>
      </c>
      <c r="AK38" s="8">
        <v>4.9000000000000004</v>
      </c>
      <c r="AN38" s="8">
        <v>6.2</v>
      </c>
      <c r="AT38" s="8">
        <v>9</v>
      </c>
      <c r="BF38" s="8">
        <v>3.7</v>
      </c>
      <c r="BL38" s="8">
        <v>4.5999999999999996</v>
      </c>
      <c r="BM38" s="8"/>
      <c r="CW38" s="8">
        <v>4.9000000000000004</v>
      </c>
      <c r="CX38" s="8"/>
      <c r="CY38" s="8"/>
      <c r="CZ38" s="8"/>
      <c r="DA38" s="8"/>
      <c r="DB38" s="8"/>
      <c r="DC38" s="8"/>
      <c r="DD38" s="8"/>
      <c r="DG38" s="8">
        <v>5.4</v>
      </c>
      <c r="DH38" s="8"/>
      <c r="DI38" s="8"/>
      <c r="DJ38" s="8"/>
      <c r="DM38" s="8">
        <v>5.7</v>
      </c>
      <c r="DN38" s="8"/>
      <c r="DV38" s="8">
        <v>6.2</v>
      </c>
      <c r="DW38" s="8"/>
      <c r="DX38" s="8"/>
      <c r="DY38" s="8"/>
      <c r="DZ38" s="8"/>
      <c r="EB38" s="8">
        <v>6.2</v>
      </c>
      <c r="EC38" s="8"/>
      <c r="ED38" s="8"/>
      <c r="EE38" s="8"/>
      <c r="EF38" s="8"/>
      <c r="EG38" s="8"/>
      <c r="EH38" s="8"/>
      <c r="EI38" s="8"/>
      <c r="FH38" s="8">
        <v>3.8</v>
      </c>
      <c r="FI38" s="8"/>
      <c r="GI38" s="8">
        <v>3.8</v>
      </c>
      <c r="GJ38" s="8"/>
      <c r="HG38" s="8">
        <v>3.8</v>
      </c>
    </row>
    <row r="39" spans="1:264" ht="13.2">
      <c r="A39" s="6" t="str">
        <f>IF(ISNUMBER(SEARCH(",",B39)),B39,MID(B39,SEARCH(" ",B39)+1,256) &amp; ", " &amp; LEFT(B39,SEARCH(" ",B39)-1))</f>
        <v>Allen, Fran</v>
      </c>
      <c r="B39" s="6" t="s">
        <v>526</v>
      </c>
      <c r="C39" s="7">
        <f>SUM(D39:ARK39)</f>
        <v>100.6</v>
      </c>
      <c r="AD39" s="8">
        <v>13.1</v>
      </c>
      <c r="AV39" s="8">
        <v>10</v>
      </c>
      <c r="AW39" s="8"/>
      <c r="AX39" s="8"/>
      <c r="AY39" s="8"/>
      <c r="AZ39" s="8"/>
      <c r="BA39" s="8"/>
      <c r="CH39" s="8">
        <v>9</v>
      </c>
      <c r="CP39" s="8">
        <v>13.1</v>
      </c>
      <c r="DC39" s="8">
        <v>9.3000000000000007</v>
      </c>
      <c r="DD39" s="8"/>
      <c r="DG39" s="8">
        <v>5.4</v>
      </c>
      <c r="DH39" s="8"/>
      <c r="DI39" s="8"/>
      <c r="DJ39" s="8"/>
      <c r="DM39" s="8">
        <v>5.7</v>
      </c>
      <c r="DN39" s="8"/>
      <c r="GM39" s="8">
        <v>11.9</v>
      </c>
      <c r="HA39" s="8">
        <v>4.5</v>
      </c>
      <c r="HB39" s="8"/>
      <c r="HC39" s="8"/>
      <c r="HD39" s="8"/>
      <c r="HE39" s="8"/>
      <c r="HF39" s="8"/>
      <c r="HN39" s="8">
        <v>18.600000000000001</v>
      </c>
    </row>
    <row r="40" spans="1:264" ht="13.2">
      <c r="A40" s="6" t="str">
        <f>IF(ISNUMBER(SEARCH(",",B40)),B40,MID(B40,SEARCH(" ",B40)+1,256) &amp; ", " &amp; LEFT(B40,SEARCH(" ",B40)-1))</f>
        <v>Cain, Helen</v>
      </c>
      <c r="B40" s="6" t="s">
        <v>569</v>
      </c>
      <c r="C40" s="7">
        <f>SUM(D40:ARK40)</f>
        <v>96.47</v>
      </c>
      <c r="AL40" s="8">
        <v>13.1</v>
      </c>
      <c r="BM40" s="8">
        <v>6.2</v>
      </c>
      <c r="CL40" s="8">
        <v>6.2</v>
      </c>
      <c r="CX40" s="8">
        <v>6.2</v>
      </c>
      <c r="CY40" s="8"/>
      <c r="DK40" s="8">
        <v>6.2</v>
      </c>
      <c r="ET40" s="8">
        <v>13.1</v>
      </c>
      <c r="EU40" s="8"/>
      <c r="GF40" s="8">
        <v>4.9000000000000004</v>
      </c>
      <c r="GG40" s="8"/>
      <c r="GH40" s="8"/>
      <c r="GM40" s="8">
        <v>11.9</v>
      </c>
      <c r="HC40" s="8">
        <v>6.2</v>
      </c>
      <c r="HD40" s="8"/>
      <c r="HE40" s="8"/>
      <c r="HF40" s="8"/>
      <c r="HU40" s="8">
        <v>22.47</v>
      </c>
      <c r="HV40" s="8"/>
      <c r="HW40" s="8"/>
      <c r="HX40" s="8"/>
    </row>
    <row r="41" spans="1:264" ht="13.2">
      <c r="A41" s="6" t="str">
        <f>IF(ISNUMBER(SEARCH(",",B41)),B41,MID(B41,SEARCH(" ",B41)+1,256) &amp; ", " &amp; LEFT(B41,SEARCH(" ",B41)-1))</f>
        <v>Smith, Helen</v>
      </c>
      <c r="B41" s="6" t="s">
        <v>579</v>
      </c>
      <c r="C41" s="7">
        <f>SUM(D41:ARK41)</f>
        <v>95.700000000000017</v>
      </c>
      <c r="AD41" s="8">
        <v>13.1</v>
      </c>
      <c r="AT41" s="8">
        <v>9</v>
      </c>
      <c r="BW41" s="8">
        <v>13.1</v>
      </c>
      <c r="BX41" s="8"/>
      <c r="CL41" s="8">
        <v>6.2</v>
      </c>
      <c r="CP41" s="8">
        <v>13.1</v>
      </c>
      <c r="DK41" s="8">
        <v>6.2</v>
      </c>
      <c r="EQ41" s="8">
        <v>13.1</v>
      </c>
      <c r="GM41" s="8">
        <v>11.9</v>
      </c>
      <c r="IH41" s="8">
        <v>10</v>
      </c>
      <c r="II41" s="8"/>
      <c r="IJ41" s="8"/>
      <c r="IK41" s="8"/>
    </row>
    <row r="42" spans="1:264" ht="13.2">
      <c r="A42" s="6" t="str">
        <f>IF(ISNUMBER(SEARCH(",",B42)),B42,MID(B42,SEARCH(" ",B42)+1,256) &amp; ", " &amp; LEFT(B42,SEARCH(" ",B42)-1))</f>
        <v>Fitzgerald, Emma</v>
      </c>
      <c r="B42" s="6" t="s">
        <v>509</v>
      </c>
      <c r="C42" s="7">
        <f>SUM(D42:ARK42)</f>
        <v>94.6</v>
      </c>
      <c r="CP42" s="8">
        <v>13.1</v>
      </c>
      <c r="CW42" s="8">
        <v>4.9000000000000004</v>
      </c>
      <c r="CX42" s="8">
        <v>6.2</v>
      </c>
      <c r="CY42" s="8"/>
      <c r="CZ42" s="8"/>
      <c r="DA42" s="8"/>
      <c r="DB42" s="8"/>
      <c r="DC42" s="8"/>
      <c r="DD42" s="8"/>
      <c r="ED42" s="8">
        <v>5.5</v>
      </c>
      <c r="EE42" s="8"/>
      <c r="EF42" s="8"/>
      <c r="EG42" s="8"/>
      <c r="EH42" s="8"/>
      <c r="EI42" s="8"/>
      <c r="EJ42" s="8">
        <v>6.2</v>
      </c>
      <c r="EK42" s="8"/>
      <c r="EL42" s="8"/>
      <c r="EM42" s="8"/>
      <c r="EN42" s="8"/>
      <c r="FD42" s="8">
        <v>26.2</v>
      </c>
      <c r="FS42" s="8">
        <v>5.2</v>
      </c>
      <c r="FT42" s="8"/>
      <c r="GJ42" s="8">
        <v>3.5</v>
      </c>
      <c r="GU42" s="8">
        <v>13.1</v>
      </c>
      <c r="HA42" s="8">
        <v>4.5</v>
      </c>
      <c r="HB42" s="8"/>
      <c r="HC42" s="8"/>
      <c r="HD42" s="8"/>
      <c r="HE42" s="8"/>
      <c r="HF42" s="8"/>
      <c r="HL42" s="8">
        <v>6.2</v>
      </c>
      <c r="HM42" s="8"/>
    </row>
    <row r="43" spans="1:264" ht="13.2">
      <c r="A43" s="6" t="str">
        <f>IF(ISNUMBER(SEARCH(",",B43)),B43,MID(B43,SEARCH(" ",B43)+1,256) &amp; ", " &amp; LEFT(B43,SEARCH(" ",B43)-1))</f>
        <v>Barron, Ashleigh</v>
      </c>
      <c r="B43" s="6" t="s">
        <v>430</v>
      </c>
      <c r="C43" s="7">
        <f>SUM(D43:ARK43)</f>
        <v>92.899999999999991</v>
      </c>
      <c r="X43" s="8">
        <v>6.2</v>
      </c>
      <c r="Y43" s="8"/>
      <c r="Z43" s="8"/>
      <c r="CP43" s="8">
        <v>13.1</v>
      </c>
      <c r="DA43" s="8">
        <v>26.2</v>
      </c>
      <c r="DB43" s="8"/>
      <c r="DC43" s="8"/>
      <c r="DD43" s="8"/>
      <c r="ED43" s="8">
        <v>5.5</v>
      </c>
      <c r="EE43" s="8"/>
      <c r="EF43" s="8"/>
      <c r="EG43" s="8"/>
      <c r="EH43" s="8"/>
      <c r="EI43" s="8"/>
      <c r="GM43" s="8">
        <v>11.9</v>
      </c>
      <c r="GV43" s="8">
        <v>6.2</v>
      </c>
      <c r="GW43" s="8"/>
      <c r="GX43" s="8"/>
      <c r="GY43" s="8"/>
      <c r="HA43" s="8">
        <v>4.5</v>
      </c>
      <c r="HB43" s="8"/>
      <c r="HC43" s="8"/>
      <c r="HD43" s="8"/>
      <c r="HE43" s="8"/>
      <c r="HF43" s="8"/>
      <c r="HI43" s="8">
        <v>6.2</v>
      </c>
      <c r="HJ43" s="8"/>
      <c r="HK43" s="8"/>
      <c r="IB43" s="8">
        <v>13.1</v>
      </c>
      <c r="IC43" s="8"/>
    </row>
    <row r="44" spans="1:264" ht="13.2">
      <c r="A44" s="6" t="str">
        <f>IF(ISNUMBER(SEARCH(",",B44)),B44,MID(B44,SEARCH(" ",B44)+1,256) &amp; ", " &amp; LEFT(B44,SEARCH(" ",B44)-1))</f>
        <v>Eberlin, Helen</v>
      </c>
      <c r="B44" s="6" t="s">
        <v>574</v>
      </c>
      <c r="C44" s="7">
        <f>SUM(D44:ARK44)</f>
        <v>90.9</v>
      </c>
      <c r="AY44" s="8">
        <v>6.2</v>
      </c>
      <c r="AZ44" s="8"/>
      <c r="BA44" s="8"/>
      <c r="BG44" s="8">
        <v>3.1</v>
      </c>
      <c r="CL44" s="8">
        <v>6.2</v>
      </c>
      <c r="CW44" s="8">
        <v>4.9000000000000004</v>
      </c>
      <c r="CX44" s="8"/>
      <c r="CY44" s="8"/>
      <c r="CZ44" s="8"/>
      <c r="DA44" s="8"/>
      <c r="DB44" s="8"/>
      <c r="DC44" s="8"/>
      <c r="DD44" s="8"/>
      <c r="DK44" s="8">
        <v>6.2</v>
      </c>
      <c r="DR44" s="8">
        <v>6.2</v>
      </c>
      <c r="EG44" s="8">
        <v>3.1</v>
      </c>
      <c r="EH44" s="8"/>
      <c r="EI44" s="8"/>
      <c r="EN44" s="8">
        <v>6.2</v>
      </c>
      <c r="FG44" s="8">
        <v>6.2</v>
      </c>
      <c r="FI44" s="8">
        <v>3.7</v>
      </c>
      <c r="FS44" s="8">
        <v>5.2</v>
      </c>
      <c r="FT44" s="8"/>
      <c r="GP44" s="8">
        <v>6.2</v>
      </c>
      <c r="GQ44" s="8"/>
      <c r="GR44" s="8"/>
      <c r="HA44" s="8">
        <v>4.5</v>
      </c>
      <c r="HB44" s="8"/>
      <c r="HC44" s="8"/>
      <c r="HD44" s="8">
        <v>5</v>
      </c>
      <c r="HE44" s="8"/>
      <c r="HF44" s="8"/>
      <c r="IE44" s="11"/>
      <c r="IF44" s="11"/>
      <c r="IG44" s="11"/>
      <c r="IH44" s="8">
        <v>10</v>
      </c>
      <c r="II44" s="8"/>
      <c r="IJ44" s="8"/>
      <c r="IK44" s="8"/>
      <c r="IL44" s="11"/>
      <c r="IM44" s="11"/>
      <c r="IN44" s="8">
        <v>3</v>
      </c>
      <c r="IO44" s="8"/>
      <c r="IP44" s="8"/>
      <c r="IQ44" s="8"/>
      <c r="IR44" s="11"/>
      <c r="IS44" s="11"/>
      <c r="IT44" s="11"/>
      <c r="IU44" s="11"/>
      <c r="IV44" s="11"/>
      <c r="IW44" s="11"/>
      <c r="IX44" s="11"/>
      <c r="IY44" s="11"/>
      <c r="IZ44" s="11"/>
      <c r="JA44" s="8">
        <v>5</v>
      </c>
      <c r="JB44" s="11"/>
      <c r="JC44" s="11"/>
      <c r="JD44" s="11"/>
    </row>
    <row r="45" spans="1:264" ht="13.2">
      <c r="A45" s="6" t="str">
        <f>IF(ISNUMBER(SEARCH(",",B45)),B45,MID(B45,SEARCH(" ",B45)+1,256) &amp; ", " &amp; LEFT(B45,SEARCH(" ",B45)-1))</f>
        <v>Kesterton, Dot</v>
      </c>
      <c r="B45" s="6" t="s">
        <v>488</v>
      </c>
      <c r="C45" s="7">
        <f>SUM(D45:ARK45)</f>
        <v>90.5</v>
      </c>
      <c r="BB45" s="8">
        <v>6.2</v>
      </c>
      <c r="CI45" s="8">
        <v>6.2</v>
      </c>
      <c r="CW45" s="8">
        <v>4.9000000000000004</v>
      </c>
      <c r="CX45" s="8"/>
      <c r="CY45" s="8"/>
      <c r="CZ45" s="8"/>
      <c r="DA45" s="8"/>
      <c r="DB45" s="8"/>
      <c r="DC45" s="8"/>
      <c r="DD45" s="8"/>
      <c r="DR45" s="8">
        <v>6.2</v>
      </c>
      <c r="EG45" s="8">
        <v>3.1</v>
      </c>
      <c r="EH45" s="8"/>
      <c r="EI45" s="8"/>
      <c r="ER45" s="8">
        <v>6.2</v>
      </c>
      <c r="ES45" s="8"/>
      <c r="ET45" s="8"/>
      <c r="EU45" s="8"/>
      <c r="FZ45" s="8">
        <v>3.1</v>
      </c>
      <c r="GA45" s="8"/>
      <c r="GB45" s="8"/>
      <c r="GC45" s="8"/>
      <c r="GF45" s="8">
        <v>4.9000000000000004</v>
      </c>
      <c r="GG45" s="8"/>
      <c r="GH45" s="8"/>
      <c r="GJ45" s="8">
        <v>3.5</v>
      </c>
      <c r="GM45" s="8">
        <v>11.9</v>
      </c>
      <c r="GU45" s="8">
        <v>13.1</v>
      </c>
      <c r="HL45" s="8">
        <v>6.2</v>
      </c>
      <c r="HM45" s="8"/>
      <c r="HQ45" s="8">
        <v>5</v>
      </c>
      <c r="HR45" s="8"/>
      <c r="HS45" s="8"/>
      <c r="HY45" s="8">
        <v>7</v>
      </c>
      <c r="HZ45" s="8"/>
      <c r="IA45" s="8"/>
      <c r="IB45" s="8"/>
      <c r="IC45" s="8"/>
      <c r="IN45" s="8">
        <v>3</v>
      </c>
      <c r="IO45" s="8"/>
      <c r="IP45" s="8"/>
      <c r="IQ45" s="8"/>
    </row>
    <row r="46" spans="1:264" ht="13.2">
      <c r="A46" s="6" t="str">
        <f>IF(ISNUMBER(SEARCH(",",B46)),B46,MID(B46,SEARCH(" ",B46)+1,256) &amp; ", " &amp; LEFT(B46,SEARCH(" ",B46)-1))</f>
        <v>Hatton, Heather</v>
      </c>
      <c r="B46" s="6" t="s">
        <v>558</v>
      </c>
      <c r="C46" s="7">
        <f>SUM(D46:ARK46)</f>
        <v>90.300000000000011</v>
      </c>
      <c r="AT46" s="8">
        <v>9</v>
      </c>
      <c r="CG46" s="8">
        <v>5.2</v>
      </c>
      <c r="CL46" s="8">
        <v>6.2</v>
      </c>
      <c r="CP46" s="8">
        <v>13.1</v>
      </c>
      <c r="CW46" s="8">
        <v>4.9000000000000004</v>
      </c>
      <c r="CX46" s="8"/>
      <c r="CY46" s="8"/>
      <c r="CZ46" s="8"/>
      <c r="DA46" s="8"/>
      <c r="DB46" s="8"/>
      <c r="DC46" s="8"/>
      <c r="DD46" s="8"/>
      <c r="FH46" s="8">
        <v>3.8</v>
      </c>
      <c r="FI46" s="8">
        <v>3.7</v>
      </c>
      <c r="FQ46" s="8">
        <v>4.7</v>
      </c>
      <c r="FR46" s="8"/>
      <c r="FS46" s="8">
        <v>5.2</v>
      </c>
      <c r="FT46" s="8"/>
      <c r="GC46" s="8">
        <v>5</v>
      </c>
      <c r="GE46" s="8">
        <v>3.7</v>
      </c>
      <c r="GH46" s="8">
        <v>6.2</v>
      </c>
      <c r="GZ46" s="8">
        <v>4.5</v>
      </c>
      <c r="HA46" s="8">
        <v>4.5</v>
      </c>
      <c r="HB46" s="8"/>
      <c r="HC46" s="8"/>
      <c r="HD46" s="8"/>
      <c r="HE46" s="8"/>
      <c r="HF46" s="8"/>
      <c r="HH46" s="8">
        <v>4.4000000000000004</v>
      </c>
      <c r="HI46" s="8"/>
      <c r="HJ46" s="8"/>
      <c r="HK46" s="8"/>
      <c r="HL46" s="8">
        <v>6.2</v>
      </c>
      <c r="HM46" s="8"/>
    </row>
    <row r="47" spans="1:264" ht="13.2">
      <c r="A47" s="6" t="str">
        <f>IF(ISNUMBER(SEARCH(",",B47)),B47,MID(B47,SEARCH(" ",B47)+1,256) &amp; ", " &amp; LEFT(B47,SEARCH(" ",B47)-1))</f>
        <v>Barrett, Alison</v>
      </c>
      <c r="B47" s="6" t="s">
        <v>407</v>
      </c>
      <c r="C47" s="7">
        <f>SUM(D47:ARK47)</f>
        <v>90.2</v>
      </c>
      <c r="L47" s="8">
        <v>20</v>
      </c>
      <c r="AW47" s="8">
        <v>6.5</v>
      </c>
      <c r="AX47" s="8"/>
      <c r="AY47" s="8"/>
      <c r="AZ47" s="8"/>
      <c r="BA47" s="8"/>
      <c r="BS47" s="8">
        <v>21.2</v>
      </c>
      <c r="CZ47" s="8">
        <v>10</v>
      </c>
      <c r="DA47" s="8"/>
      <c r="DB47" s="8"/>
      <c r="DC47" s="8"/>
      <c r="DD47" s="8"/>
      <c r="DO47" s="8">
        <v>6.8</v>
      </c>
      <c r="DP47" s="8"/>
      <c r="DQ47" s="8"/>
      <c r="EM47" s="8">
        <v>7.7</v>
      </c>
      <c r="EN47" s="8"/>
      <c r="FL47" s="8">
        <v>6.7</v>
      </c>
      <c r="FM47" s="8"/>
      <c r="IX47" s="8">
        <v>6</v>
      </c>
      <c r="IY47" s="8"/>
      <c r="IZ47" s="8">
        <v>5.3</v>
      </c>
      <c r="JA47" s="8"/>
    </row>
    <row r="48" spans="1:264" ht="13.2">
      <c r="A48" s="6" t="str">
        <f>IF(ISNUMBER(SEARCH(",",B48)),B48,MID(B48,SEARCH(" ",B48)+1,256) &amp; ", " &amp; LEFT(B48,SEARCH(" ",B48)-1))</f>
        <v>Powell, Pippa</v>
      </c>
      <c r="B48" s="6" t="s">
        <v>748</v>
      </c>
      <c r="C48" s="7">
        <f>SUM(D48:ARK48)</f>
        <v>89.3</v>
      </c>
      <c r="R48" s="8">
        <v>10</v>
      </c>
      <c r="BA48" s="8">
        <v>21</v>
      </c>
      <c r="DG48" s="8">
        <v>5.4</v>
      </c>
      <c r="DH48" s="8"/>
      <c r="DI48" s="8"/>
      <c r="DJ48" s="8"/>
      <c r="EE48" s="8">
        <v>20</v>
      </c>
      <c r="EF48" s="8"/>
      <c r="EG48" s="8"/>
      <c r="EH48" s="8"/>
      <c r="EI48" s="8"/>
      <c r="GM48" s="8">
        <v>11.9</v>
      </c>
      <c r="HQ48" s="8">
        <v>5</v>
      </c>
      <c r="HR48" s="8"/>
      <c r="HS48" s="8"/>
      <c r="JB48" s="8">
        <v>16</v>
      </c>
    </row>
    <row r="49" spans="1:264" ht="13.2">
      <c r="A49" s="6" t="str">
        <f>IF(ISNUMBER(SEARCH(",",B49)),B49,MID(B49,SEARCH(" ",B49)+1,256) &amp; ", " &amp; LEFT(B49,SEARCH(" ",B49)-1))</f>
        <v>Earnshaw, Amy</v>
      </c>
      <c r="B49" s="6" t="s">
        <v>416</v>
      </c>
      <c r="C49" s="7">
        <f>SUM(D49:ARK49)</f>
        <v>88.90000000000002</v>
      </c>
      <c r="CG49" s="8">
        <v>3.1</v>
      </c>
      <c r="CP49" s="8">
        <v>13.1</v>
      </c>
      <c r="CW49" s="8">
        <v>4.9000000000000004</v>
      </c>
      <c r="CX49" s="8"/>
      <c r="CY49" s="8"/>
      <c r="CZ49" s="8"/>
      <c r="DA49" s="8"/>
      <c r="DB49" s="8"/>
      <c r="DC49" s="8"/>
      <c r="DD49" s="8"/>
      <c r="DG49" s="8">
        <v>5.4</v>
      </c>
      <c r="DH49" s="8"/>
      <c r="DI49" s="8"/>
      <c r="DJ49" s="8"/>
      <c r="FC49" s="8">
        <v>12.4</v>
      </c>
      <c r="FD49" s="8"/>
      <c r="FS49" s="8">
        <v>5.2</v>
      </c>
      <c r="FT49" s="8"/>
      <c r="GF49" s="8">
        <v>4.9000000000000004</v>
      </c>
      <c r="GG49" s="8"/>
      <c r="GH49" s="8"/>
      <c r="GJ49" s="8">
        <v>3.5</v>
      </c>
      <c r="GM49" s="8">
        <v>11.9</v>
      </c>
      <c r="HA49" s="8">
        <v>4.5</v>
      </c>
      <c r="HB49" s="8"/>
      <c r="HC49" s="8"/>
      <c r="HD49" s="8"/>
      <c r="HE49" s="8"/>
      <c r="HF49" s="8"/>
      <c r="HH49" s="8">
        <v>4.4000000000000004</v>
      </c>
      <c r="HI49" s="8"/>
      <c r="HJ49" s="8"/>
      <c r="HK49" s="8"/>
      <c r="HL49" s="8">
        <v>6.2</v>
      </c>
      <c r="HM49" s="8"/>
      <c r="HQ49" s="8">
        <v>5</v>
      </c>
      <c r="HR49" s="8"/>
      <c r="HS49" s="8"/>
      <c r="IE49" s="8">
        <v>4.4000000000000004</v>
      </c>
    </row>
    <row r="50" spans="1:264" ht="13.2">
      <c r="A50" s="6" t="str">
        <f>IF(ISNUMBER(SEARCH(",",B50)),B50,MID(B50,SEARCH(" ",B50)+1,256) &amp; ", " &amp; LEFT(B50,SEARCH(" ",B50)-1))</f>
        <v>Bateman, Kimberley</v>
      </c>
      <c r="B50" s="6" t="s">
        <v>655</v>
      </c>
      <c r="C50" s="7">
        <f>SUM(D50:ARK50)</f>
        <v>87.100000000000009</v>
      </c>
      <c r="AD50" s="8">
        <v>13.1</v>
      </c>
      <c r="AT50" s="8">
        <v>9</v>
      </c>
      <c r="BP50" s="8">
        <v>2.4</v>
      </c>
      <c r="CL50" s="8">
        <v>6.2</v>
      </c>
      <c r="CP50" s="8">
        <v>13.1</v>
      </c>
      <c r="DR50" s="8">
        <v>6.2</v>
      </c>
      <c r="ED50" s="8">
        <v>5.5</v>
      </c>
      <c r="EE50" s="8"/>
      <c r="EF50" s="8"/>
      <c r="EG50" s="8"/>
      <c r="EH50" s="8"/>
      <c r="EI50" s="8"/>
      <c r="FS50" s="8">
        <v>5.2</v>
      </c>
      <c r="FT50" s="8"/>
      <c r="GM50" s="8">
        <v>11.9</v>
      </c>
      <c r="HA50" s="8">
        <v>4.5</v>
      </c>
      <c r="HB50" s="8"/>
      <c r="HC50" s="8"/>
      <c r="HD50" s="8"/>
      <c r="HE50" s="8"/>
      <c r="HF50" s="8"/>
      <c r="IH50" s="8">
        <v>10</v>
      </c>
      <c r="II50" s="8"/>
      <c r="IJ50" s="8"/>
      <c r="IK50" s="8"/>
    </row>
    <row r="51" spans="1:264" ht="13.2">
      <c r="A51" s="6" t="str">
        <f>IF(ISNUMBER(SEARCH(",",B51)),B51,MID(B51,SEARCH(" ",B51)+1,256) &amp; ", " &amp; LEFT(B51,SEARCH(" ",B51)-1))</f>
        <v>Wallis, Heather</v>
      </c>
      <c r="B51" s="6" t="s">
        <v>562</v>
      </c>
      <c r="C51" s="7">
        <f>SUM(D51:ARK51)</f>
        <v>83.3</v>
      </c>
      <c r="R51" s="8">
        <v>10</v>
      </c>
      <c r="AP51" s="8">
        <v>6.2</v>
      </c>
      <c r="BA51" s="8">
        <v>21</v>
      </c>
      <c r="CW51" s="8">
        <v>4.9000000000000004</v>
      </c>
      <c r="CX51" s="8"/>
      <c r="CY51" s="8"/>
      <c r="CZ51" s="8">
        <v>10</v>
      </c>
      <c r="DA51" s="8"/>
      <c r="DB51" s="8"/>
      <c r="DC51" s="8"/>
      <c r="DD51" s="8"/>
      <c r="DV51" s="8">
        <v>13.1</v>
      </c>
      <c r="DW51" s="8"/>
      <c r="DX51" s="8"/>
      <c r="DY51" s="8"/>
      <c r="DZ51" s="8"/>
      <c r="HE51" s="8">
        <v>13.1</v>
      </c>
      <c r="HF51" s="8"/>
      <c r="HQ51" s="8">
        <v>5</v>
      </c>
      <c r="HR51" s="8"/>
      <c r="HS51" s="8"/>
    </row>
    <row r="52" spans="1:264" ht="13.2">
      <c r="A52" s="6" t="str">
        <f>IF(ISNUMBER(SEARCH(",",B52)),B52,MID(B52,SEARCH(" ",B52)+1,256) &amp; ", " &amp; LEFT(B52,SEARCH(" ",B52)-1))</f>
        <v>Connelly, Emma</v>
      </c>
      <c r="B52" s="6" t="s">
        <v>507</v>
      </c>
      <c r="C52" s="7">
        <f>SUM(D52:ARK52)</f>
        <v>81.2</v>
      </c>
      <c r="AO52" s="8">
        <v>10</v>
      </c>
      <c r="BI52" s="8">
        <v>20</v>
      </c>
      <c r="CK52" s="8">
        <v>26.2</v>
      </c>
      <c r="FF52" s="8">
        <v>13.1</v>
      </c>
      <c r="FG52" s="8"/>
      <c r="GM52" s="8">
        <v>11.9</v>
      </c>
    </row>
    <row r="53" spans="1:264" ht="13.2">
      <c r="A53" s="6" t="str">
        <f>IF(ISNUMBER(SEARCH(",",B53)),B53,MID(B53,SEARCH(" ",B53)+1,256) &amp; ", " &amp; LEFT(B53,SEARCH(" ",B53)-1))</f>
        <v>Nicholson, Emma</v>
      </c>
      <c r="B53" s="6" t="s">
        <v>515</v>
      </c>
      <c r="C53" s="7">
        <f>SUM(D53:ARK53)</f>
        <v>78.8</v>
      </c>
      <c r="Y53" s="8">
        <v>6.2</v>
      </c>
      <c r="Z53" s="8"/>
      <c r="AU53" s="8">
        <v>13.1</v>
      </c>
      <c r="BO53" s="8">
        <v>13.1</v>
      </c>
      <c r="BY53" s="8">
        <v>14</v>
      </c>
      <c r="BZ53" s="8"/>
      <c r="CA53" s="8"/>
      <c r="CB53" s="8"/>
      <c r="CC53" s="8"/>
      <c r="CD53" s="8"/>
      <c r="EU53" s="8">
        <v>26.2</v>
      </c>
      <c r="JD53" s="8">
        <v>6.2</v>
      </c>
    </row>
    <row r="54" spans="1:264" ht="13.2">
      <c r="A54" s="6" t="str">
        <f>IF(ISNUMBER(SEARCH(",",B54)),B54,MID(B54,SEARCH(" ",B54)+1,256) &amp; ", " &amp; LEFT(B54,SEARCH(" ",B54)-1))</f>
        <v>Woodward, Lucy</v>
      </c>
      <c r="B54" s="6" t="s">
        <v>690</v>
      </c>
      <c r="C54" s="7">
        <f>SUM(D54:ARK54)</f>
        <v>78.199999999999989</v>
      </c>
      <c r="AD54" s="8">
        <v>13.1</v>
      </c>
      <c r="AT54" s="8">
        <v>9</v>
      </c>
      <c r="CL54" s="8">
        <v>6.2</v>
      </c>
      <c r="CP54" s="8">
        <v>13.1</v>
      </c>
      <c r="CW54" s="8">
        <v>4.9000000000000004</v>
      </c>
      <c r="CX54" s="8"/>
      <c r="CY54" s="8"/>
      <c r="CZ54" s="8"/>
      <c r="DA54" s="8"/>
      <c r="DB54" s="8"/>
      <c r="DC54" s="8"/>
      <c r="DD54" s="8"/>
      <c r="HL54" s="8">
        <v>6.2</v>
      </c>
      <c r="HM54" s="8"/>
      <c r="HT54" s="8">
        <v>5.3</v>
      </c>
      <c r="IE54" s="8">
        <v>4.4000000000000004</v>
      </c>
      <c r="IH54" s="8">
        <v>10</v>
      </c>
      <c r="II54" s="8"/>
      <c r="IJ54" s="8"/>
      <c r="IK54" s="8"/>
      <c r="IS54" s="8">
        <v>6</v>
      </c>
    </row>
    <row r="55" spans="1:264" ht="13.2">
      <c r="A55" s="6" t="str">
        <f>IF(ISNUMBER(SEARCH(",",B55)),B55,MID(B55,SEARCH(" ",B55)+1,256) &amp; ", " &amp; LEFT(B55,SEARCH(" ",B55)-1))</f>
        <v>Huws, Jane</v>
      </c>
      <c r="B55" s="6" t="s">
        <v>597</v>
      </c>
      <c r="C55" s="7">
        <f>SUM(D55:ARK55)</f>
        <v>77.900000000000006</v>
      </c>
      <c r="T55" s="8">
        <v>6.2</v>
      </c>
      <c r="U55" s="8"/>
      <c r="V55" s="8"/>
      <c r="AR55" s="8">
        <v>6.2</v>
      </c>
      <c r="CL55" s="8">
        <v>6.2</v>
      </c>
      <c r="DE55" s="8">
        <v>3.8</v>
      </c>
      <c r="DK55" s="8">
        <v>6.2</v>
      </c>
      <c r="DR55" s="8">
        <v>6.2</v>
      </c>
      <c r="EH55" s="8">
        <v>10</v>
      </c>
      <c r="EI55" s="8"/>
      <c r="ES55" s="8">
        <v>6.2</v>
      </c>
      <c r="ET55" s="8"/>
      <c r="EU55" s="8"/>
      <c r="FJ55" s="8">
        <v>5.0999999999999996</v>
      </c>
      <c r="GF55" s="8">
        <v>4.9000000000000004</v>
      </c>
      <c r="GG55" s="8"/>
      <c r="GH55" s="8"/>
      <c r="GM55" s="8">
        <v>11.9</v>
      </c>
      <c r="HQ55" s="8">
        <v>5</v>
      </c>
      <c r="HR55" s="8"/>
      <c r="HS55" s="8"/>
    </row>
    <row r="56" spans="1:264" ht="13.2">
      <c r="A56" s="6" t="str">
        <f>IF(ISNUMBER(SEARCH(",",B56)),B56,MID(B56,SEARCH(" ",B56)+1,256) &amp; ", " &amp; LEFT(B56,SEARCH(" ",B56)-1))</f>
        <v>Roberts, Frances</v>
      </c>
      <c r="B56" s="6" t="s">
        <v>532</v>
      </c>
      <c r="C56" s="7">
        <f>SUM(D56:ARK56)</f>
        <v>77.699999999999989</v>
      </c>
      <c r="Q56" s="8">
        <v>4.9000000000000004</v>
      </c>
      <c r="AD56" s="8">
        <v>13.1</v>
      </c>
      <c r="AK56" s="8">
        <v>4.9000000000000004</v>
      </c>
      <c r="BP56" s="8">
        <v>2.4</v>
      </c>
      <c r="CG56" s="8">
        <v>3.1</v>
      </c>
      <c r="CR56" s="8">
        <v>26.2</v>
      </c>
      <c r="CS56" s="8"/>
      <c r="CT56" s="8"/>
      <c r="CU56" s="8"/>
      <c r="CV56" s="8"/>
      <c r="CW56" s="8">
        <v>4.9000000000000004</v>
      </c>
      <c r="CX56" s="8"/>
      <c r="CY56" s="8"/>
      <c r="CZ56" s="8"/>
      <c r="DA56" s="8"/>
      <c r="DB56" s="8"/>
      <c r="DC56" s="8"/>
      <c r="DD56" s="8"/>
      <c r="HL56" s="8">
        <v>6.2</v>
      </c>
      <c r="HM56" s="8"/>
      <c r="HQ56" s="8">
        <v>5</v>
      </c>
      <c r="HR56" s="8"/>
      <c r="HS56" s="8"/>
      <c r="HY56" s="8">
        <v>7</v>
      </c>
      <c r="HZ56" s="8"/>
      <c r="IA56" s="8"/>
      <c r="IB56" s="8"/>
      <c r="IC56" s="8"/>
    </row>
    <row r="57" spans="1:264" ht="13.2">
      <c r="A57" s="6" t="str">
        <f>IF(ISNUMBER(SEARCH(",",B57)),B57,MID(B57,SEARCH(" ",B57)+1,256) &amp; ", " &amp; LEFT(B57,SEARCH(" ",B57)-1))</f>
        <v>Moorhead, Philippa</v>
      </c>
      <c r="B57" s="6" t="s">
        <v>742</v>
      </c>
      <c r="C57" s="7">
        <f>SUM(D57:ARK57)</f>
        <v>76.999999999999986</v>
      </c>
      <c r="O57" s="8">
        <v>6.5</v>
      </c>
      <c r="P57" s="8"/>
      <c r="Q57" s="8"/>
      <c r="AU57" s="8">
        <v>13.1</v>
      </c>
      <c r="CE57" s="8">
        <v>3.8</v>
      </c>
      <c r="CF57" s="8"/>
      <c r="CG57" s="8"/>
      <c r="CW57" s="8">
        <v>4.9000000000000004</v>
      </c>
      <c r="CX57" s="8"/>
      <c r="CY57" s="8"/>
      <c r="CZ57" s="8"/>
      <c r="DA57" s="8"/>
      <c r="DB57" s="8"/>
      <c r="DC57" s="8"/>
      <c r="DD57" s="8"/>
      <c r="DE57" s="8">
        <v>3.8</v>
      </c>
      <c r="DF57" s="8">
        <v>6.2</v>
      </c>
      <c r="DY57" s="8">
        <v>6.5</v>
      </c>
      <c r="DZ57" s="8"/>
      <c r="EA57" s="8">
        <v>3.8</v>
      </c>
      <c r="FH57" s="8">
        <v>3.8</v>
      </c>
      <c r="FI57" s="8"/>
      <c r="GF57" s="8">
        <v>4.9000000000000004</v>
      </c>
      <c r="GG57" s="8"/>
      <c r="GH57" s="8"/>
      <c r="GI57" s="8">
        <v>3.8</v>
      </c>
      <c r="GJ57" s="8"/>
      <c r="HA57" s="8">
        <v>4.5</v>
      </c>
      <c r="HB57" s="8"/>
      <c r="HC57" s="8"/>
      <c r="HD57" s="8"/>
      <c r="HE57" s="8"/>
      <c r="HF57" s="8"/>
      <c r="HG57" s="8">
        <v>3.8</v>
      </c>
      <c r="ID57" s="8">
        <v>3.8</v>
      </c>
      <c r="IR57" s="8">
        <v>3.8</v>
      </c>
    </row>
    <row r="58" spans="1:264" ht="13.2">
      <c r="A58" s="6" t="str">
        <f>IF(ISNUMBER(SEARCH(",",B58)),B58,MID(B58,SEARCH(" ",B58)+1,256) &amp; ", " &amp; LEFT(B58,SEARCH(" ",B58)-1))</f>
        <v>Jennings, Jen</v>
      </c>
      <c r="B58" s="6" t="s">
        <v>602</v>
      </c>
      <c r="C58" s="7">
        <f>SUM(D58:ARK58)</f>
        <v>75.899999999999991</v>
      </c>
      <c r="CP58" s="8">
        <v>13.1</v>
      </c>
      <c r="CW58" s="8">
        <v>4.9000000000000004</v>
      </c>
      <c r="CX58" s="8"/>
      <c r="CY58" s="8"/>
      <c r="CZ58" s="8"/>
      <c r="DA58" s="8"/>
      <c r="DB58" s="8">
        <v>6.2</v>
      </c>
      <c r="DC58" s="8"/>
      <c r="DD58" s="8"/>
      <c r="EW58" s="8">
        <v>6.2</v>
      </c>
      <c r="EX58" s="8"/>
      <c r="GM58" s="8">
        <v>11.9</v>
      </c>
      <c r="HD58" s="8">
        <v>5</v>
      </c>
      <c r="HE58" s="8"/>
      <c r="HF58" s="8"/>
      <c r="HO58">
        <f>6.2*4</f>
        <v>24.8</v>
      </c>
      <c r="IR58" s="8">
        <v>3.8</v>
      </c>
    </row>
    <row r="59" spans="1:264" ht="13.2">
      <c r="A59" s="6" t="str">
        <f>IF(ISNUMBER(SEARCH(",",B59)),B59,MID(B59,SEARCH(" ",B59)+1,256) &amp; ", " &amp; LEFT(B59,SEARCH(" ",B59)-1))</f>
        <v>Stuart, Nancy</v>
      </c>
      <c r="B59" s="6" t="s">
        <v>714</v>
      </c>
      <c r="C59" s="7">
        <f>SUM(D59:ARK59)</f>
        <v>74.7</v>
      </c>
      <c r="AD59" s="8">
        <v>13.1</v>
      </c>
      <c r="BI59" s="8">
        <v>20</v>
      </c>
      <c r="CJ59" s="8">
        <v>26.2</v>
      </c>
      <c r="DK59" s="8">
        <v>6.2</v>
      </c>
      <c r="DV59" s="8">
        <v>6.2</v>
      </c>
      <c r="DW59" s="8"/>
      <c r="DX59" s="8"/>
      <c r="DY59" s="8"/>
      <c r="DZ59" s="8"/>
      <c r="GL59" s="8">
        <v>3</v>
      </c>
    </row>
    <row r="60" spans="1:264" ht="13.2">
      <c r="A60" s="6" t="str">
        <f>IF(ISNUMBER(SEARCH(",",B60)),B60,MID(B60,SEARCH(" ",B60)+1,256) &amp; ", " &amp; LEFT(B60,SEARCH(" ",B60)-1))</f>
        <v>Roper, Charlotte</v>
      </c>
      <c r="B60" s="6" t="s">
        <v>468</v>
      </c>
      <c r="C60" s="7">
        <f>SUM(D60:ARK60)</f>
        <v>72.600000000000009</v>
      </c>
      <c r="AD60" s="8">
        <v>13.1</v>
      </c>
      <c r="AT60" s="8">
        <v>9</v>
      </c>
      <c r="CP60" s="8">
        <v>13.1</v>
      </c>
      <c r="DK60" s="8">
        <v>6.2</v>
      </c>
      <c r="FO60" s="8">
        <v>13.1</v>
      </c>
      <c r="FP60" s="8"/>
      <c r="FQ60" s="8"/>
      <c r="FR60" s="8"/>
      <c r="FS60" s="8"/>
      <c r="FT60" s="8"/>
      <c r="FU60" s="8"/>
      <c r="FV60" s="8"/>
      <c r="FW60" s="8"/>
      <c r="FX60" s="8"/>
      <c r="GM60" s="8">
        <v>11.9</v>
      </c>
      <c r="HL60" s="8">
        <v>6.2</v>
      </c>
      <c r="HM60" s="8"/>
    </row>
    <row r="61" spans="1:264" ht="13.2">
      <c r="A61" s="6" t="str">
        <f>IF(ISNUMBER(SEARCH(",",B61)),B61,MID(B61,SEARCH(" ",B61)+1,256) &amp; ", " &amp; LEFT(B61,SEARCH(" ",B61)-1))</f>
        <v>Renshaw, Sharon</v>
      </c>
      <c r="B61" s="6" t="s">
        <v>814</v>
      </c>
      <c r="C61" s="7">
        <f>SUM(D61:ARK61)</f>
        <v>71.900000000000006</v>
      </c>
      <c r="AT61" s="8">
        <v>9</v>
      </c>
      <c r="BW61" s="8">
        <v>13.1</v>
      </c>
      <c r="BX61" s="8"/>
      <c r="CP61" s="8">
        <v>13.1</v>
      </c>
      <c r="DK61" s="8">
        <v>6.2</v>
      </c>
      <c r="ED61" s="8">
        <v>5.5</v>
      </c>
      <c r="EE61" s="8"/>
      <c r="EF61" s="8"/>
      <c r="EG61" s="8"/>
      <c r="EH61" s="8"/>
      <c r="EI61" s="8"/>
      <c r="EQ61" s="8">
        <v>13.1</v>
      </c>
      <c r="GM61" s="8">
        <v>11.9</v>
      </c>
    </row>
    <row r="62" spans="1:264" ht="13.2">
      <c r="A62" s="6" t="str">
        <f>IF(ISNUMBER(SEARCH(",",B62)),B62,MID(B62,SEARCH(" ",B62)+1,256) &amp; ", " &amp; LEFT(B62,SEARCH(" ",B62)-1))</f>
        <v>Birch, Nicola</v>
      </c>
      <c r="B62" s="6" t="s">
        <v>720</v>
      </c>
      <c r="C62" s="7">
        <f>SUM(D62:ARK62)</f>
        <v>71.300000000000011</v>
      </c>
      <c r="BE62" s="8">
        <v>13.1</v>
      </c>
      <c r="BF62" s="8"/>
      <c r="BX62" s="8">
        <v>3</v>
      </c>
      <c r="CP62" s="8">
        <v>13.1</v>
      </c>
      <c r="EC62" s="8">
        <v>6.2</v>
      </c>
      <c r="GJ62" s="8">
        <v>3.5</v>
      </c>
      <c r="HB62" s="8">
        <v>3.1</v>
      </c>
      <c r="HR62" s="8">
        <v>6.2</v>
      </c>
      <c r="IG62" s="8">
        <v>13.1</v>
      </c>
      <c r="IW62" s="8">
        <v>10</v>
      </c>
    </row>
    <row r="63" spans="1:264" ht="13.2">
      <c r="A63" s="6" t="str">
        <f>IF(ISNUMBER(SEARCH(",",B63)),B63,MID(B63,SEARCH(" ",B63)+1,256) &amp; ", " &amp; LEFT(B63,SEARCH(" ",B63)-1))</f>
        <v>Johnson, Claire</v>
      </c>
      <c r="B63" s="6" t="s">
        <v>476</v>
      </c>
      <c r="C63" s="7">
        <f>SUM(D63:ARK63)</f>
        <v>70</v>
      </c>
      <c r="AT63" s="8">
        <v>9</v>
      </c>
      <c r="CL63" s="8">
        <v>6.2</v>
      </c>
      <c r="CW63" s="8">
        <v>4.9000000000000004</v>
      </c>
      <c r="CX63" s="8"/>
      <c r="CY63" s="8"/>
      <c r="CZ63" s="8"/>
      <c r="DA63" s="8"/>
      <c r="DB63" s="8"/>
      <c r="DC63" s="8"/>
      <c r="DD63" s="8"/>
      <c r="DK63" s="8">
        <v>6.2</v>
      </c>
      <c r="DV63" s="8">
        <v>13.1</v>
      </c>
      <c r="DW63" s="8"/>
      <c r="DX63" s="8"/>
      <c r="DY63" s="8"/>
      <c r="DZ63" s="8"/>
      <c r="ED63" s="8">
        <v>5.5</v>
      </c>
      <c r="EE63" s="8"/>
      <c r="EF63" s="8"/>
      <c r="EG63" s="8"/>
      <c r="EH63" s="8"/>
      <c r="EI63" s="8"/>
      <c r="HA63" s="8">
        <v>4.5</v>
      </c>
      <c r="HB63" s="8"/>
      <c r="HC63" s="8"/>
      <c r="HD63" s="8"/>
      <c r="HE63" s="8"/>
      <c r="HF63" s="8"/>
      <c r="HL63" s="8">
        <v>6.2</v>
      </c>
      <c r="HM63" s="8"/>
      <c r="IE63" s="8">
        <v>4.4000000000000004</v>
      </c>
      <c r="IH63" s="8">
        <v>10</v>
      </c>
      <c r="II63" s="8"/>
      <c r="IJ63" s="8"/>
      <c r="IK63" s="8"/>
    </row>
    <row r="64" spans="1:264" ht="13.2">
      <c r="A64" s="6" t="str">
        <f>IF(ISNUMBER(SEARCH(",",B64)),B64,MID(B64,SEARCH(" ",B64)+1,256) &amp; ", " &amp; LEFT(B64,SEARCH(" ",B64)-1))</f>
        <v>Kingston, Emma</v>
      </c>
      <c r="B64" s="6" t="s">
        <v>510</v>
      </c>
      <c r="C64" s="7">
        <f>SUM(D64:ARK64)</f>
        <v>69.400000000000006</v>
      </c>
      <c r="AT64" s="8">
        <v>9</v>
      </c>
      <c r="BM64" s="8">
        <v>13.1</v>
      </c>
      <c r="EE64" s="8">
        <v>20</v>
      </c>
      <c r="EF64" s="8"/>
      <c r="EG64" s="8"/>
      <c r="EH64" s="8"/>
      <c r="EI64" s="8"/>
      <c r="FQ64" s="8">
        <v>4.7</v>
      </c>
      <c r="FR64" s="8"/>
      <c r="FS64" s="8"/>
      <c r="FT64" s="8"/>
      <c r="GM64" s="8">
        <v>11.9</v>
      </c>
      <c r="HA64" s="8">
        <v>4.5</v>
      </c>
      <c r="HB64" s="8"/>
      <c r="HC64" s="8"/>
      <c r="HD64" s="8"/>
      <c r="HE64" s="8"/>
      <c r="HF64" s="8"/>
      <c r="HJ64" s="8">
        <v>6.2</v>
      </c>
      <c r="HK64" s="8"/>
    </row>
    <row r="65" spans="1:261" ht="13.2">
      <c r="A65" s="6" t="str">
        <f>IF(ISNUMBER(SEARCH(",",B65)),B65,MID(B65,SEARCH(" ",B65)+1,256) &amp; ", " &amp; LEFT(B65,SEARCH(" ",B65)-1))</f>
        <v>Hancock, Letitia</v>
      </c>
      <c r="B65" s="6" t="s">
        <v>667</v>
      </c>
      <c r="C65" s="7">
        <f>SUM(D65:ARK65)</f>
        <v>69.099999999999994</v>
      </c>
      <c r="AD65" s="8">
        <v>13.1</v>
      </c>
      <c r="CK65" s="8">
        <v>26.2</v>
      </c>
      <c r="DR65" s="8">
        <v>6.2</v>
      </c>
      <c r="ED65" s="8">
        <v>5.5</v>
      </c>
      <c r="EE65" s="8"/>
      <c r="EF65" s="8"/>
      <c r="EG65" s="8"/>
      <c r="EH65" s="8"/>
      <c r="EI65" s="8"/>
      <c r="FM65" s="8">
        <v>13.1</v>
      </c>
      <c r="JA65" s="8">
        <v>5</v>
      </c>
    </row>
    <row r="66" spans="1:261" ht="13.2">
      <c r="A66" s="6" t="str">
        <f>IF(ISNUMBER(SEARCH(",",B66)),B66,MID(B66,SEARCH(" ",B66)+1,256) &amp; ", " &amp; LEFT(B66,SEARCH(" ",B66)-1))</f>
        <v>Fletcher, Laura</v>
      </c>
      <c r="B66" s="6" t="s">
        <v>656</v>
      </c>
      <c r="C66" s="7">
        <f>SUM(D66:ARK66)</f>
        <v>68.599999999999994</v>
      </c>
      <c r="BI66" s="8">
        <v>20</v>
      </c>
      <c r="BP66" s="8">
        <v>2.4</v>
      </c>
      <c r="CL66" s="8">
        <v>6.2</v>
      </c>
      <c r="CP66" s="8">
        <v>13.1</v>
      </c>
      <c r="FV66" s="8">
        <v>15</v>
      </c>
      <c r="FW66" s="8"/>
      <c r="FX66" s="8"/>
      <c r="GM66" s="8">
        <v>11.9</v>
      </c>
    </row>
    <row r="67" spans="1:261" ht="13.2">
      <c r="A67" s="6" t="str">
        <f>IF(ISNUMBER(SEARCH(",",B67)),B67,MID(B67,SEARCH(" ",B67)+1,256) &amp; ", " &amp; LEFT(B67,SEARCH(" ",B67)-1))</f>
        <v>Short, Dawn</v>
      </c>
      <c r="B67" s="6" t="s">
        <v>487</v>
      </c>
      <c r="C67" s="7">
        <f>SUM(D67:ARK67)</f>
        <v>68.300000000000011</v>
      </c>
      <c r="AT67" s="8">
        <v>9</v>
      </c>
      <c r="CL67" s="8">
        <v>6.2</v>
      </c>
      <c r="CP67" s="8">
        <v>13.1</v>
      </c>
      <c r="CW67" s="8">
        <v>4.9000000000000004</v>
      </c>
      <c r="CX67" s="8"/>
      <c r="CY67" s="8"/>
      <c r="CZ67" s="8"/>
      <c r="DA67" s="8"/>
      <c r="DB67" s="8"/>
      <c r="DC67" s="8"/>
      <c r="DD67" s="8"/>
      <c r="DK67" s="8">
        <v>6.2</v>
      </c>
      <c r="EA67" s="8">
        <v>3.8</v>
      </c>
      <c r="ED67" s="8">
        <v>5.5</v>
      </c>
      <c r="EE67" s="8"/>
      <c r="EF67" s="8"/>
      <c r="EG67" s="8"/>
      <c r="EH67" s="8"/>
      <c r="EI67" s="8"/>
      <c r="ES67" s="8">
        <v>6.2</v>
      </c>
      <c r="ET67" s="8"/>
      <c r="EU67" s="8"/>
      <c r="FI67" s="8">
        <v>3.7</v>
      </c>
      <c r="FS67" s="8">
        <v>5.2</v>
      </c>
      <c r="FT67" s="8"/>
      <c r="HA67" s="8">
        <v>4.5</v>
      </c>
      <c r="HB67" s="8"/>
      <c r="HC67" s="8"/>
      <c r="HD67" s="8"/>
      <c r="HE67" s="8"/>
      <c r="HF67" s="8"/>
    </row>
    <row r="68" spans="1:261" ht="13.2">
      <c r="A68" s="6" t="str">
        <f>IF(ISNUMBER(SEARCH(",",B68)),B68,MID(B68,SEARCH(" ",B68)+1,256) &amp; ", " &amp; LEFT(B68,SEARCH(" ",B68)-1))</f>
        <v>Gleig, Jo</v>
      </c>
      <c r="B68" s="6" t="s">
        <v>621</v>
      </c>
      <c r="C68" s="7">
        <f>SUM(D68:ARK68)</f>
        <v>67.2</v>
      </c>
      <c r="AT68" s="8">
        <v>9</v>
      </c>
      <c r="CL68" s="8">
        <v>6.2</v>
      </c>
      <c r="CX68" s="8">
        <v>3.1</v>
      </c>
      <c r="CY68" s="8"/>
      <c r="DE68" s="8">
        <v>3.8</v>
      </c>
      <c r="DK68" s="8">
        <v>6.2</v>
      </c>
      <c r="DR68" s="8">
        <v>6.2</v>
      </c>
      <c r="EA68" s="8">
        <v>3.8</v>
      </c>
      <c r="ED68" s="8">
        <v>5.5</v>
      </c>
      <c r="EE68" s="8"/>
      <c r="EF68" s="8"/>
      <c r="EG68" s="8"/>
      <c r="EH68" s="8"/>
      <c r="EI68" s="8"/>
      <c r="ES68" s="8">
        <v>6.2</v>
      </c>
      <c r="ET68" s="8"/>
      <c r="EU68" s="8"/>
      <c r="FH68" s="8">
        <v>3.8</v>
      </c>
      <c r="FI68" s="8">
        <v>3.7</v>
      </c>
      <c r="FS68" s="8">
        <v>5.2</v>
      </c>
      <c r="FT68" s="8"/>
      <c r="HA68" s="8">
        <v>4.5</v>
      </c>
      <c r="HB68" s="8"/>
      <c r="HC68" s="8"/>
      <c r="HD68" s="8"/>
      <c r="HE68" s="8"/>
      <c r="HF68" s="8"/>
    </row>
    <row r="69" spans="1:261" ht="13.2">
      <c r="A69" s="6" t="str">
        <f>IF(ISNUMBER(SEARCH(",",B69)),B69,MID(B69,SEARCH(" ",B69)+1,256) &amp; ", " &amp; LEFT(B69,SEARCH(" ",B69)-1))</f>
        <v>Davies, Tracey</v>
      </c>
      <c r="B69" s="6" t="s">
        <v>826</v>
      </c>
      <c r="C69" s="7">
        <f>SUM(D69:ARK69)</f>
        <v>66.400000000000006</v>
      </c>
      <c r="H69" s="8"/>
      <c r="BD69" s="8"/>
      <c r="BE69" s="8"/>
      <c r="BF69" s="8"/>
      <c r="CL69" s="8">
        <v>6.2</v>
      </c>
      <c r="CP69" s="8">
        <v>13.1</v>
      </c>
      <c r="DK69" s="8">
        <v>6.2</v>
      </c>
      <c r="DR69" s="8">
        <v>6.2</v>
      </c>
      <c r="ED69" s="8">
        <v>5.5</v>
      </c>
      <c r="EE69" s="8"/>
      <c r="EF69" s="8"/>
      <c r="EG69" s="8"/>
      <c r="EH69" s="8"/>
      <c r="EI69" s="8"/>
      <c r="FO69" s="8">
        <v>13.1</v>
      </c>
      <c r="FP69" s="8"/>
      <c r="FQ69" s="8"/>
      <c r="FR69" s="8"/>
      <c r="FS69" s="8"/>
      <c r="FT69" s="8"/>
      <c r="FU69" s="8"/>
      <c r="FV69" s="8"/>
      <c r="FW69" s="8"/>
      <c r="FX69" s="8"/>
      <c r="GF69" s="8">
        <v>4.9000000000000004</v>
      </c>
      <c r="GG69" s="8"/>
      <c r="GH69" s="8"/>
      <c r="HL69" s="8">
        <v>6.2</v>
      </c>
      <c r="HM69" s="8"/>
      <c r="JA69" s="8">
        <v>5</v>
      </c>
    </row>
    <row r="70" spans="1:261" ht="13.2">
      <c r="A70" s="6" t="str">
        <f>IF(ISNUMBER(SEARCH(",",B70)),B70,MID(B70,SEARCH(" ",B70)+1,256) &amp; ", " &amp; LEFT(B70,SEARCH(" ",B70)-1))</f>
        <v>Rea, Rachel</v>
      </c>
      <c r="B70" s="6" t="s">
        <v>754</v>
      </c>
      <c r="C70" s="7">
        <f>SUM(D70:ARK70)</f>
        <v>65.7</v>
      </c>
      <c r="AD70" s="8">
        <v>13.1</v>
      </c>
      <c r="AT70" s="8">
        <v>9</v>
      </c>
      <c r="CL70" s="8">
        <v>6.2</v>
      </c>
      <c r="CP70" s="8">
        <v>13.1</v>
      </c>
      <c r="DK70" s="8">
        <v>6.2</v>
      </c>
      <c r="GM70" s="8">
        <v>11.9</v>
      </c>
      <c r="HL70" s="8">
        <v>6.2</v>
      </c>
      <c r="HM70" s="8"/>
    </row>
    <row r="71" spans="1:261" ht="13.2">
      <c r="A71" s="6" t="str">
        <f>IF(ISNUMBER(SEARCH(",",B71)),B71,MID(B71,SEARCH(" ",B71)+1,256) &amp; ", " &amp; LEFT(B71,SEARCH(" ",B71)-1))</f>
        <v>Muscroft, Victoria</v>
      </c>
      <c r="B71" s="6" t="s">
        <v>835</v>
      </c>
      <c r="C71" s="7">
        <f>SUM(D71:ARK71)</f>
        <v>64.2</v>
      </c>
      <c r="AT71" s="8">
        <v>9</v>
      </c>
      <c r="BM71" s="8">
        <v>13.1</v>
      </c>
      <c r="CP71" s="8">
        <v>13.1</v>
      </c>
      <c r="EK71" s="8">
        <v>6.2</v>
      </c>
      <c r="EL71" s="8"/>
      <c r="EM71" s="8"/>
      <c r="EN71" s="8"/>
      <c r="FQ71" s="8">
        <v>4.7</v>
      </c>
      <c r="FR71" s="8"/>
      <c r="FS71" s="8"/>
      <c r="FT71" s="8"/>
      <c r="GM71" s="8">
        <v>11.9</v>
      </c>
      <c r="HJ71" s="8">
        <v>6.2</v>
      </c>
      <c r="HK71" s="8"/>
    </row>
    <row r="72" spans="1:261" ht="13.2">
      <c r="A72" s="6" t="str">
        <f>IF(ISNUMBER(SEARCH(",",B72)),B72,MID(B72,SEARCH(" ",B72)+1,256) &amp; ", " &amp; LEFT(B72,SEARCH(" ",B72)-1))</f>
        <v>Uttley, Sarah</v>
      </c>
      <c r="B72" s="6" t="s">
        <v>811</v>
      </c>
      <c r="C72" s="7">
        <f>SUM(D72:ARK72)</f>
        <v>64</v>
      </c>
      <c r="AT72" s="8">
        <v>9</v>
      </c>
      <c r="CP72" s="8">
        <v>13.1</v>
      </c>
      <c r="DK72" s="8">
        <v>6.2</v>
      </c>
      <c r="EC72" s="8">
        <v>6.2</v>
      </c>
      <c r="EI72" s="8">
        <v>13.1</v>
      </c>
      <c r="GM72" s="8">
        <v>11.9</v>
      </c>
      <c r="HA72" s="8">
        <v>4.5</v>
      </c>
      <c r="HB72" s="8"/>
      <c r="HC72" s="8"/>
      <c r="HD72" s="8"/>
      <c r="HE72" s="8"/>
      <c r="HF72" s="8"/>
    </row>
    <row r="73" spans="1:261" ht="13.2">
      <c r="A73" s="6" t="str">
        <f>IF(ISNUMBER(SEARCH(",",B73)),B73,MID(B73,SEARCH(" ",B73)+1,256) &amp; ", " &amp; LEFT(B73,SEARCH(" ",B73)-1))</f>
        <v>Greenough, Caroline</v>
      </c>
      <c r="B73" s="6" t="s">
        <v>451</v>
      </c>
      <c r="C73" s="7">
        <f>SUM(D73:ARK73)</f>
        <v>63.899999999999991</v>
      </c>
      <c r="E73" s="8">
        <v>4.9000000000000004</v>
      </c>
      <c r="F73" s="8"/>
      <c r="Q73" s="8">
        <v>4.9000000000000004</v>
      </c>
      <c r="AK73" s="8">
        <v>4.9000000000000004</v>
      </c>
      <c r="AP73" s="8">
        <v>6.2</v>
      </c>
      <c r="CL73" s="8">
        <v>6.2</v>
      </c>
      <c r="DE73" s="8">
        <v>3.8</v>
      </c>
      <c r="DS73" s="8">
        <v>6.2</v>
      </c>
      <c r="EA73" s="8">
        <v>3.8</v>
      </c>
      <c r="GI73" s="8">
        <v>3.8</v>
      </c>
      <c r="GJ73" s="8">
        <v>3.5</v>
      </c>
      <c r="GM73" s="8">
        <v>11.9</v>
      </c>
      <c r="HG73" s="8">
        <v>3.8</v>
      </c>
    </row>
    <row r="74" spans="1:261" ht="13.2">
      <c r="A74" s="6" t="str">
        <f>IF(ISNUMBER(SEARCH(",",B74)),B74,MID(B74,SEARCH(" ",B74)+1,256) &amp; ", " &amp; LEFT(B74,SEARCH(" ",B74)-1))</f>
        <v>Pearson, Gillian</v>
      </c>
      <c r="B74" s="6" t="s">
        <v>548</v>
      </c>
      <c r="C74" s="7">
        <f>SUM(D74:ARK74)</f>
        <v>63.8</v>
      </c>
      <c r="AA74" s="8">
        <v>13.1</v>
      </c>
      <c r="AT74" s="8">
        <v>9</v>
      </c>
      <c r="CL74" s="8">
        <v>6.2</v>
      </c>
      <c r="CP74" s="8">
        <v>13.1</v>
      </c>
      <c r="ED74" s="8">
        <v>5.5</v>
      </c>
      <c r="EE74" s="8"/>
      <c r="EF74" s="8"/>
      <c r="EG74" s="8"/>
      <c r="EH74" s="8"/>
      <c r="EI74" s="8"/>
      <c r="GM74" s="8">
        <v>11.9</v>
      </c>
      <c r="JA74" s="8">
        <v>5</v>
      </c>
    </row>
    <row r="75" spans="1:261" ht="13.2">
      <c r="A75" s="6" t="str">
        <f>IF(ISNUMBER(SEARCH(",",B75)),B75,MID(B75,SEARCH(" ",B75)+1,256) &amp; ", " &amp; LEFT(B75,SEARCH(" ",B75)-1))</f>
        <v>Gasperini, Valeria</v>
      </c>
      <c r="B75" s="6" t="s">
        <v>830</v>
      </c>
      <c r="C75" s="7">
        <f>SUM(D75:ARK75)</f>
        <v>63.5</v>
      </c>
      <c r="AL75" s="8">
        <v>13.1</v>
      </c>
      <c r="BP75" s="8">
        <v>4.9000000000000004</v>
      </c>
      <c r="CP75" s="8">
        <v>13.1</v>
      </c>
      <c r="DA75" s="8">
        <v>26.2</v>
      </c>
      <c r="DB75" s="8"/>
      <c r="DC75" s="8"/>
      <c r="DD75" s="8"/>
      <c r="FX75" s="8">
        <v>6.2</v>
      </c>
    </row>
    <row r="76" spans="1:261" ht="13.2">
      <c r="A76" s="6" t="str">
        <f>IF(ISNUMBER(SEARCH(",",B76)),B76,MID(B76,SEARCH(" ",B76)+1,256) &amp; ", " &amp; LEFT(B76,SEARCH(" ",B76)-1))</f>
        <v>Bannister, Sarah</v>
      </c>
      <c r="B76" s="6" t="s">
        <v>791</v>
      </c>
      <c r="C76" s="7">
        <f>SUM(D76:ARK76)</f>
        <v>63.400000000000006</v>
      </c>
      <c r="F76" s="8">
        <v>6.2</v>
      </c>
      <c r="BE76" s="8">
        <v>13.1</v>
      </c>
      <c r="BF76" s="8"/>
      <c r="DK76" s="8">
        <v>6.2</v>
      </c>
      <c r="DR76" s="8">
        <v>6.2</v>
      </c>
      <c r="EN76" s="8">
        <v>6.2</v>
      </c>
      <c r="ET76" s="8">
        <v>13.1</v>
      </c>
      <c r="EU76" s="8"/>
      <c r="GP76" s="8">
        <v>6.2</v>
      </c>
      <c r="GQ76" s="8"/>
      <c r="GR76" s="8"/>
      <c r="HJ76" s="8">
        <v>6.2</v>
      </c>
      <c r="HK76" s="8"/>
    </row>
    <row r="77" spans="1:261" ht="13.2">
      <c r="A77" s="6" t="str">
        <f>IF(ISNUMBER(SEARCH(",",B77)),B77,MID(B77,SEARCH(" ",B77)+1,256) &amp; ", " &amp; LEFT(B77,SEARCH(" ",B77)-1))</f>
        <v>Norton, Emma</v>
      </c>
      <c r="B77" s="6" t="s">
        <v>516</v>
      </c>
      <c r="C77" s="7">
        <f>SUM(D77:ARK77)</f>
        <v>61.5</v>
      </c>
      <c r="G77" s="8">
        <v>13.1</v>
      </c>
      <c r="AY77" s="8">
        <v>3.1</v>
      </c>
      <c r="AZ77" s="8"/>
      <c r="BA77" s="8"/>
      <c r="BP77" s="8">
        <v>2.4</v>
      </c>
      <c r="CL77" s="8">
        <v>6.2</v>
      </c>
      <c r="DR77" s="8">
        <v>6.2</v>
      </c>
      <c r="FY77" s="8">
        <v>7.4</v>
      </c>
      <c r="FZ77" s="8"/>
      <c r="GA77" s="8"/>
      <c r="GB77" s="8"/>
      <c r="GC77" s="8"/>
      <c r="GM77" s="8">
        <v>11.9</v>
      </c>
      <c r="HQ77" s="8">
        <v>5</v>
      </c>
      <c r="HR77" s="8"/>
      <c r="HS77" s="8"/>
      <c r="IC77" s="8">
        <v>6.2</v>
      </c>
    </row>
    <row r="78" spans="1:261" ht="13.2">
      <c r="A78" s="6" t="str">
        <f>IF(ISNUMBER(SEARCH(",",B78)),B78,MID(B78,SEARCH(" ",B78)+1,256) &amp; ", " &amp; LEFT(B78,SEARCH(" ",B78)-1))</f>
        <v>Jackson, Angela</v>
      </c>
      <c r="B78" s="6" t="s">
        <v>422</v>
      </c>
      <c r="C78" s="7">
        <f>SUM(D78:ARK78)</f>
        <v>61.3</v>
      </c>
      <c r="AT78" s="8">
        <v>9</v>
      </c>
      <c r="BG78" s="8">
        <v>3.1</v>
      </c>
      <c r="CL78" s="8">
        <v>6.2</v>
      </c>
      <c r="CP78" s="8">
        <v>13.1</v>
      </c>
      <c r="CW78" s="8">
        <v>4.9000000000000004</v>
      </c>
      <c r="CX78" s="8"/>
      <c r="CY78" s="8"/>
      <c r="CZ78" s="8"/>
      <c r="DA78" s="8"/>
      <c r="DB78" s="8"/>
      <c r="DC78" s="8"/>
      <c r="DD78" s="8"/>
      <c r="DV78" s="8">
        <v>13.1</v>
      </c>
      <c r="DW78" s="8"/>
      <c r="DX78" s="8"/>
      <c r="DY78" s="8"/>
      <c r="DZ78" s="8"/>
      <c r="GM78" s="8">
        <v>11.9</v>
      </c>
    </row>
    <row r="79" spans="1:261" ht="13.2">
      <c r="A79" s="6" t="str">
        <f>IF(ISNUMBER(SEARCH(",",B79)),B79,MID(B79,SEARCH(" ",B79)+1,256) &amp; ", " &amp; LEFT(B79,SEARCH(" ",B79)-1))</f>
        <v>Street, Stephanie</v>
      </c>
      <c r="B79" s="6" t="s">
        <v>824</v>
      </c>
      <c r="C79" s="7">
        <f>SUM(D79:ARK79)</f>
        <v>60.7</v>
      </c>
      <c r="AT79" s="8">
        <v>9</v>
      </c>
      <c r="CL79" s="8">
        <v>6.2</v>
      </c>
      <c r="CP79" s="8">
        <v>13.1</v>
      </c>
      <c r="DR79" s="8">
        <v>6.2</v>
      </c>
      <c r="GO79" s="8">
        <v>13.1</v>
      </c>
      <c r="GU79" s="8">
        <v>13.1</v>
      </c>
    </row>
    <row r="80" spans="1:261" ht="13.2">
      <c r="A80" s="6" t="str">
        <f>IF(ISNUMBER(SEARCH(",",B80)),B80,MID(B80,SEARCH(" ",B80)+1,256) &amp; ", " &amp; LEFT(B80,SEARCH(" ",B80)-1))</f>
        <v>Sambrooks, Katherine</v>
      </c>
      <c r="B80" s="6" t="s">
        <v>646</v>
      </c>
      <c r="C80" s="7">
        <f>SUM(D80:ARK80)</f>
        <v>59.9</v>
      </c>
      <c r="AL80" s="8">
        <v>13.1</v>
      </c>
      <c r="DK80" s="8">
        <v>6.2</v>
      </c>
      <c r="FE80" s="8">
        <v>6.2</v>
      </c>
      <c r="FF80" s="8"/>
      <c r="FG80" s="8"/>
      <c r="FO80" s="8">
        <v>13.1</v>
      </c>
      <c r="FP80" s="8"/>
      <c r="FQ80" s="8"/>
      <c r="FR80" s="8"/>
      <c r="FS80" s="8"/>
      <c r="FT80" s="8"/>
      <c r="FU80" s="8"/>
      <c r="FV80" s="8"/>
      <c r="FW80" s="8"/>
      <c r="FX80" s="8"/>
      <c r="HK80" s="8">
        <v>3.9</v>
      </c>
      <c r="HY80" s="8">
        <v>7</v>
      </c>
      <c r="HZ80" s="8"/>
      <c r="IA80" s="8"/>
      <c r="IB80" s="8"/>
      <c r="IC80" s="8"/>
      <c r="IE80" s="8">
        <v>4.4000000000000004</v>
      </c>
      <c r="IS80" s="8">
        <v>6</v>
      </c>
    </row>
    <row r="81" spans="1:264" ht="13.2">
      <c r="A81" s="6" t="str">
        <f>IF(ISNUMBER(SEARCH(",",B81)),B81,MID(B81,SEARCH(" ",B81)+1,256) &amp; ", " &amp; LEFT(B81,SEARCH(" ",B81)-1))</f>
        <v>Schofield, Sarah</v>
      </c>
      <c r="B81" s="6" t="s">
        <v>805</v>
      </c>
      <c r="C81" s="7">
        <f>SUM(D81:ARK81)</f>
        <v>59.5</v>
      </c>
      <c r="AD81" s="8">
        <v>13.1</v>
      </c>
      <c r="AT81" s="8">
        <v>9</v>
      </c>
      <c r="CL81" s="8">
        <v>6.2</v>
      </c>
      <c r="CP81" s="8">
        <v>13.1</v>
      </c>
      <c r="GM81" s="8">
        <v>11.9</v>
      </c>
      <c r="HL81" s="8">
        <v>6.2</v>
      </c>
      <c r="HM81" s="8"/>
    </row>
    <row r="82" spans="1:264" ht="13.2">
      <c r="A82" s="6" t="str">
        <f>IF(ISNUMBER(SEARCH(",",B82)),B82,MID(B82,SEARCH(" ",B82)+1,256) &amp; ", " &amp; LEFT(B82,SEARCH(" ",B82)-1))</f>
        <v>Biney, Tracy</v>
      </c>
      <c r="B82" s="6" t="s">
        <v>828</v>
      </c>
      <c r="C82" s="7">
        <f>SUM(D82:ARK82)</f>
        <v>59.3</v>
      </c>
      <c r="H82" s="8">
        <v>20</v>
      </c>
      <c r="BD82" s="8">
        <v>13.1</v>
      </c>
      <c r="BE82" s="8"/>
      <c r="BF82" s="8"/>
      <c r="DA82" s="8">
        <v>26.2</v>
      </c>
      <c r="DB82" s="8"/>
      <c r="DC82" s="8"/>
      <c r="DD82" s="8"/>
    </row>
    <row r="83" spans="1:264" ht="13.2">
      <c r="A83" s="6" t="str">
        <f>IF(ISNUMBER(SEARCH(",",B83)),B83,MID(B83,SEARCH(" ",B83)+1,256) &amp; ", " &amp; LEFT(B83,SEARCH(" ",B83)-1))</f>
        <v>Beal, Emma</v>
      </c>
      <c r="B83" s="6" t="s">
        <v>504</v>
      </c>
      <c r="C83" s="7">
        <f>SUM(D83:ARK83)</f>
        <v>59.2</v>
      </c>
      <c r="CP83" s="8">
        <v>13.1</v>
      </c>
      <c r="GF83" s="8">
        <v>4.9000000000000004</v>
      </c>
      <c r="GG83" s="8"/>
      <c r="GH83" s="8"/>
      <c r="GM83" s="8">
        <v>11.9</v>
      </c>
      <c r="HA83" s="8">
        <v>4.5</v>
      </c>
      <c r="HB83" s="8"/>
      <c r="HC83" s="8"/>
      <c r="HD83" s="8"/>
      <c r="HE83" s="8"/>
      <c r="HF83" s="8"/>
      <c r="HL83" s="8">
        <v>6.2</v>
      </c>
      <c r="HM83" s="8"/>
      <c r="HN83" s="8">
        <v>18.600000000000001</v>
      </c>
    </row>
    <row r="84" spans="1:264" ht="13.2">
      <c r="A84" s="6" t="str">
        <f>IF(ISNUMBER(SEARCH(",",B84)),B84,MID(B84,SEARCH(" ",B84)+1,256) &amp; ", " &amp; LEFT(B84,SEARCH(" ",B84)-1))</f>
        <v>Reale, Sophie</v>
      </c>
      <c r="B84" s="6" t="s">
        <v>822</v>
      </c>
      <c r="C84" s="7">
        <f>SUM(D84:ARK84)</f>
        <v>58.800000000000004</v>
      </c>
      <c r="AD84" s="8">
        <v>13.1</v>
      </c>
      <c r="AN84" s="8">
        <v>6.2</v>
      </c>
      <c r="BF84" s="8">
        <v>3.7</v>
      </c>
      <c r="BL84" s="8">
        <v>4.5999999999999996</v>
      </c>
      <c r="BM84" s="8"/>
      <c r="CP84" s="8">
        <v>13.1</v>
      </c>
      <c r="GM84" s="8">
        <v>11.9</v>
      </c>
      <c r="HL84" s="8">
        <v>6.2</v>
      </c>
      <c r="HM84" s="8"/>
    </row>
    <row r="85" spans="1:264" ht="13.2">
      <c r="A85" s="6" t="str">
        <f>IF(ISNUMBER(SEARCH(",",B85)),B85,MID(B85,SEARCH(" ",B85)+1,256) &amp; ", " &amp; LEFT(B85,SEARCH(" ",B85)-1))</f>
        <v>Calder, Helen</v>
      </c>
      <c r="B85" s="6" t="s">
        <v>570</v>
      </c>
      <c r="C85" s="7">
        <f>SUM(D85:ARK85)</f>
        <v>58.5</v>
      </c>
      <c r="R85" s="8">
        <v>10</v>
      </c>
      <c r="AI85" s="8">
        <v>5.6</v>
      </c>
      <c r="CZ85" s="8">
        <v>10</v>
      </c>
      <c r="DA85" s="8"/>
      <c r="DB85" s="8"/>
      <c r="DC85" s="8"/>
      <c r="DD85" s="8"/>
      <c r="DM85" s="8">
        <v>5.7</v>
      </c>
      <c r="DN85" s="8"/>
      <c r="EO85" s="8">
        <v>6.5</v>
      </c>
      <c r="EP85" s="8"/>
      <c r="EQ85" s="8"/>
      <c r="ER85" s="8"/>
      <c r="ES85" s="8"/>
      <c r="ET85" s="8"/>
      <c r="EU85" s="8"/>
      <c r="FQ85" s="8">
        <v>4.7</v>
      </c>
      <c r="FR85" s="8"/>
      <c r="FS85" s="8"/>
      <c r="FT85" s="8"/>
      <c r="JB85" s="8">
        <v>16</v>
      </c>
    </row>
    <row r="86" spans="1:264" ht="13.2">
      <c r="A86" s="6" t="str">
        <f>IF(ISNUMBER(SEARCH(",",B86)),B86,MID(B86,SEARCH(" ",B86)+1,256) &amp; ", " &amp; LEFT(B86,SEARCH(" ",B86)-1))</f>
        <v>Bull, Eleanor</v>
      </c>
      <c r="B86" s="6" t="s">
        <v>495</v>
      </c>
      <c r="C86" s="7">
        <f>SUM(D86:ARK86)</f>
        <v>58.300000000000004</v>
      </c>
      <c r="AD86" s="8">
        <v>13.1</v>
      </c>
      <c r="CL86" s="8">
        <v>6.2</v>
      </c>
      <c r="CX86" s="8">
        <v>6.2</v>
      </c>
      <c r="CY86" s="8"/>
      <c r="DR86" s="8">
        <v>6.2</v>
      </c>
      <c r="ED86" s="8">
        <v>5.5</v>
      </c>
      <c r="EE86" s="8"/>
      <c r="EF86" s="8"/>
      <c r="EG86" s="8"/>
      <c r="EH86" s="8"/>
      <c r="EI86" s="8"/>
      <c r="FE86" s="8">
        <v>6.2</v>
      </c>
      <c r="FF86" s="8"/>
      <c r="FG86" s="8"/>
      <c r="GF86" s="8">
        <v>4.9000000000000004</v>
      </c>
      <c r="GG86" s="8"/>
      <c r="GH86" s="8"/>
      <c r="HD86" s="8">
        <v>5</v>
      </c>
      <c r="HE86" s="8"/>
      <c r="HF86" s="8"/>
      <c r="JA86" s="8">
        <v>5</v>
      </c>
    </row>
    <row r="87" spans="1:264" ht="13.2">
      <c r="A87" s="6" t="str">
        <f>IF(ISNUMBER(SEARCH(",",B87)),B87,MID(B87,SEARCH(" ",B87)+1,256) &amp; ", " &amp; LEFT(B87,SEARCH(" ",B87)-1))</f>
        <v>Crowson, Lindsey</v>
      </c>
      <c r="B87" s="6" t="s">
        <v>669</v>
      </c>
      <c r="C87" s="7">
        <f>SUM(D87:ARK87)</f>
        <v>58.1</v>
      </c>
      <c r="DA87" s="8">
        <v>26.2</v>
      </c>
      <c r="DB87" s="8"/>
      <c r="DC87" s="8"/>
      <c r="DD87" s="8"/>
      <c r="GM87" s="8">
        <v>11.9</v>
      </c>
      <c r="GX87" s="8">
        <v>10</v>
      </c>
      <c r="GY87" s="8"/>
      <c r="HD87" s="8">
        <v>5</v>
      </c>
      <c r="HE87" s="8"/>
      <c r="HF87" s="8"/>
      <c r="HQ87" s="8">
        <v>5</v>
      </c>
      <c r="HR87" s="8"/>
      <c r="HS87" s="8"/>
    </row>
    <row r="88" spans="1:264" ht="13.2">
      <c r="A88" s="6" t="str">
        <f>IF(ISNUMBER(SEARCH(",",B88)),B88,MID(B88,SEARCH(" ",B88)+1,256) &amp; ", " &amp; LEFT(B88,SEARCH(" ",B88)-1))</f>
        <v>Albaya, Ruth</v>
      </c>
      <c r="B88" s="6" t="s">
        <v>773</v>
      </c>
      <c r="C88" s="7">
        <f>SUM(D88:ARK88)</f>
        <v>57.9</v>
      </c>
      <c r="X88" s="8">
        <v>6.2</v>
      </c>
      <c r="Y88" s="8"/>
      <c r="Z88" s="8"/>
      <c r="BH88" s="8">
        <v>6.2</v>
      </c>
      <c r="CP88" s="8">
        <v>13.1</v>
      </c>
      <c r="DX88" s="8">
        <v>6.2</v>
      </c>
      <c r="DY88" s="8"/>
      <c r="DZ88" s="8"/>
      <c r="EU88" s="8">
        <v>26.2</v>
      </c>
    </row>
    <row r="89" spans="1:264" ht="13.2">
      <c r="A89" s="6" t="str">
        <f>IF(ISNUMBER(SEARCH(",",B89)),B89,MID(B89,SEARCH(" ",B89)+1,256) &amp; ", " &amp; LEFT(B89,SEARCH(" ",B89)-1))</f>
        <v>Cowell, Lucy</v>
      </c>
      <c r="B89" s="6" t="s">
        <v>685</v>
      </c>
      <c r="C89" s="7">
        <f>SUM(D89:ARK89)</f>
        <v>56.900000000000006</v>
      </c>
      <c r="AD89" s="8">
        <v>13.1</v>
      </c>
      <c r="AT89" s="8">
        <v>9</v>
      </c>
      <c r="CL89" s="8">
        <v>6.2</v>
      </c>
      <c r="CP89" s="8">
        <v>13.1</v>
      </c>
      <c r="DK89" s="8">
        <v>6.2</v>
      </c>
      <c r="DZ89" s="8">
        <v>3.1</v>
      </c>
      <c r="EK89" s="8">
        <v>6.2</v>
      </c>
      <c r="EL89" s="8"/>
      <c r="EM89" s="8"/>
      <c r="EN89" s="8"/>
    </row>
    <row r="90" spans="1:264" ht="13.2">
      <c r="A90" s="6" t="str">
        <f>IF(ISNUMBER(SEARCH(",",B90)),B90,MID(B90,SEARCH(" ",B90)+1,256) &amp; ", " &amp; LEFT(B90,SEARCH(" ",B90)-1))</f>
        <v>Hargreaves, Heidi</v>
      </c>
      <c r="B90" s="6" t="s">
        <v>563</v>
      </c>
      <c r="C90" s="7">
        <f>SUM(D90:ARK90)</f>
        <v>56.4</v>
      </c>
      <c r="AT90" s="8">
        <v>9</v>
      </c>
      <c r="DD90" s="8">
        <v>3.1</v>
      </c>
      <c r="DK90" s="8">
        <v>6.2</v>
      </c>
      <c r="DT90" s="8">
        <v>13.1</v>
      </c>
      <c r="DU90" s="8"/>
      <c r="DV90" s="8"/>
      <c r="DW90" s="8"/>
      <c r="DX90" s="8"/>
      <c r="DY90" s="8"/>
      <c r="DZ90" s="8"/>
      <c r="FO90" s="8">
        <v>13.1</v>
      </c>
      <c r="FP90" s="8"/>
      <c r="FQ90" s="8"/>
      <c r="FR90" s="8"/>
      <c r="FS90" s="8"/>
      <c r="FT90" s="8"/>
      <c r="FU90" s="8"/>
      <c r="FV90" s="8"/>
      <c r="FW90" s="8"/>
      <c r="FX90" s="8"/>
      <c r="GM90" s="8">
        <v>11.9</v>
      </c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</row>
    <row r="91" spans="1:264" ht="13.2">
      <c r="A91" s="6" t="str">
        <f>IF(ISNUMBER(SEARCH(",",B91)),B91,MID(B91,SEARCH(" ",B91)+1,256) &amp; ", " &amp; LEFT(B91,SEARCH(" ",B91)-1))</f>
        <v>Hogg, Laura</v>
      </c>
      <c r="B91" s="6" t="s">
        <v>659</v>
      </c>
      <c r="C91" s="7">
        <f>SUM(D91:ARK91)</f>
        <v>54.900000000000006</v>
      </c>
      <c r="AW91" s="8">
        <v>6.5</v>
      </c>
      <c r="AX91" s="8"/>
      <c r="AY91" s="8"/>
      <c r="AZ91" s="8"/>
      <c r="BA91" s="8"/>
      <c r="BU91" s="8">
        <v>6.7</v>
      </c>
      <c r="BV91" s="8"/>
      <c r="BW91" s="8"/>
      <c r="BX91" s="8"/>
      <c r="DM91" s="8">
        <v>5.7</v>
      </c>
      <c r="DN91" s="8"/>
      <c r="EA91" s="8">
        <v>3.8</v>
      </c>
      <c r="EH91" s="8">
        <v>10</v>
      </c>
      <c r="EI91" s="8"/>
      <c r="FL91" s="8">
        <v>6.7</v>
      </c>
      <c r="FM91" s="8"/>
      <c r="FQ91" s="8">
        <v>4.7</v>
      </c>
      <c r="FR91" s="8"/>
      <c r="FS91" s="8"/>
      <c r="FT91" s="8"/>
      <c r="GF91" s="8">
        <v>4.9000000000000004</v>
      </c>
      <c r="GG91" s="8"/>
      <c r="GH91" s="8"/>
      <c r="GK91" s="8">
        <v>5.9</v>
      </c>
      <c r="GL91" s="8"/>
    </row>
    <row r="92" spans="1:264" ht="13.2">
      <c r="A92" s="6" t="str">
        <f>IF(ISNUMBER(SEARCH(",",B92)),B92,MID(B92,SEARCH(" ",B92)+1,256) &amp; ", " &amp; LEFT(B92,SEARCH(" ",B92)-1))</f>
        <v>Cousins, Louise</v>
      </c>
      <c r="B92" s="6" t="s">
        <v>680</v>
      </c>
      <c r="C92" s="7">
        <f>SUM(D92:ARK92)</f>
        <v>54</v>
      </c>
      <c r="BE92" s="8">
        <v>13.1</v>
      </c>
      <c r="BF92" s="8"/>
      <c r="EL92" s="8">
        <v>26.2</v>
      </c>
      <c r="EM92" s="8"/>
      <c r="EN92" s="8"/>
      <c r="GJ92" s="8">
        <v>3.5</v>
      </c>
      <c r="GY92" s="8">
        <v>6.2</v>
      </c>
      <c r="HQ92" s="8">
        <v>5</v>
      </c>
      <c r="HR92" s="8"/>
      <c r="HS92" s="8"/>
    </row>
    <row r="93" spans="1:264" ht="13.2">
      <c r="A93" s="6" t="str">
        <f>IF(ISNUMBER(SEARCH(",",B93)),B93,MID(B93,SEARCH(" ",B93)+1,256) &amp; ", " &amp; LEFT(B93,SEARCH(" ",B93)-1))</f>
        <v>Howse, Corinne</v>
      </c>
      <c r="B93" s="6" t="s">
        <v>481</v>
      </c>
      <c r="C93" s="7">
        <f>SUM(D93:ARK93)</f>
        <v>52.6</v>
      </c>
      <c r="AT93" s="8">
        <v>9</v>
      </c>
      <c r="CP93" s="8">
        <v>13.1</v>
      </c>
      <c r="DK93" s="8">
        <v>6.2</v>
      </c>
      <c r="DR93" s="8">
        <v>6.2</v>
      </c>
      <c r="GM93" s="8">
        <v>11.9</v>
      </c>
      <c r="HL93" s="8">
        <v>6.2</v>
      </c>
      <c r="HM93" s="8"/>
    </row>
    <row r="94" spans="1:264" ht="13.2">
      <c r="A94" s="6" t="str">
        <f>IF(ISNUMBER(SEARCH(",",B94)),B94,MID(B94,SEARCH(" ",B94)+1,256) &amp; ", " &amp; LEFT(B94,SEARCH(" ",B94)-1))</f>
        <v>Lowe, Anna</v>
      </c>
      <c r="B94" s="6" t="s">
        <v>426</v>
      </c>
      <c r="C94" s="7">
        <f>SUM(D94:ARK94)</f>
        <v>52.5</v>
      </c>
      <c r="AT94" s="8">
        <v>9</v>
      </c>
      <c r="CL94" s="8">
        <v>6.2</v>
      </c>
      <c r="CP94" s="8">
        <v>13.1</v>
      </c>
      <c r="CW94" s="8">
        <v>4.9000000000000004</v>
      </c>
      <c r="CX94" s="8">
        <v>6.2</v>
      </c>
      <c r="CY94" s="8"/>
      <c r="CZ94" s="8"/>
      <c r="DA94" s="8"/>
      <c r="DB94" s="8"/>
      <c r="DC94" s="8"/>
      <c r="DD94" s="8"/>
      <c r="DV94" s="8">
        <v>13.1</v>
      </c>
      <c r="DW94" s="8"/>
      <c r="DX94" s="8"/>
      <c r="DY94" s="8"/>
      <c r="DZ94" s="8"/>
    </row>
    <row r="95" spans="1:264" ht="13.2">
      <c r="A95" s="6" t="str">
        <f>IF(ISNUMBER(SEARCH(",",B95)),B95,MID(B95,SEARCH(" ",B95)+1,256) &amp; ", " &amp; LEFT(B95,SEARCH(" ",B95)-1))</f>
        <v>Jones, Helen</v>
      </c>
      <c r="B95" s="6" t="s">
        <v>576</v>
      </c>
      <c r="C95" s="7">
        <f>SUM(D95:ARK95)</f>
        <v>51.400000000000006</v>
      </c>
      <c r="AD95" s="8">
        <v>13.1</v>
      </c>
      <c r="CL95" s="8">
        <v>6.2</v>
      </c>
      <c r="DK95" s="8">
        <v>6.2</v>
      </c>
      <c r="DR95" s="8">
        <v>6.2</v>
      </c>
      <c r="GJ95" s="8">
        <v>3.5</v>
      </c>
      <c r="HL95" s="8">
        <v>6.2</v>
      </c>
      <c r="HM95" s="8"/>
      <c r="IH95" s="8">
        <v>10</v>
      </c>
      <c r="II95" s="8"/>
      <c r="IJ95" s="8"/>
      <c r="IK95" s="8"/>
    </row>
    <row r="96" spans="1:264" ht="13.2">
      <c r="A96" s="6" t="str">
        <f>IF(ISNUMBER(SEARCH(",",B96)),B96,MID(B96,SEARCH(" ",B96)+1,256) &amp; ", " &amp; LEFT(B96,SEARCH(" ",B96)-1))</f>
        <v>Grisdale, Claire</v>
      </c>
      <c r="B96" s="6" t="s">
        <v>474</v>
      </c>
      <c r="C96" s="7">
        <f>SUM(D96:ARK96)</f>
        <v>51.2</v>
      </c>
      <c r="Q96" s="8">
        <v>4.9000000000000004</v>
      </c>
      <c r="AK96" s="8">
        <v>4.9000000000000004</v>
      </c>
      <c r="AT96" s="8">
        <v>9</v>
      </c>
      <c r="BM96" s="8">
        <v>13.1</v>
      </c>
      <c r="CP96" s="8">
        <v>13.1</v>
      </c>
      <c r="DR96" s="8">
        <v>6.2</v>
      </c>
    </row>
    <row r="97" spans="1:261" ht="13.2">
      <c r="A97" s="6" t="str">
        <f>IF(ISNUMBER(SEARCH(",",B97)),B97,MID(B97,SEARCH(" ",B97)+1,256) &amp; ", " &amp; LEFT(B97,SEARCH(" ",B97)-1))</f>
        <v>Waldron, Julia</v>
      </c>
      <c r="B97" s="6" t="s">
        <v>634</v>
      </c>
      <c r="C97" s="7">
        <f>SUM(D97:ARK97)</f>
        <v>50.5</v>
      </c>
      <c r="CP97" s="8">
        <v>13.1</v>
      </c>
      <c r="DK97" s="8">
        <v>6.2</v>
      </c>
      <c r="DR97" s="8">
        <v>6.2</v>
      </c>
      <c r="FO97" s="8">
        <v>13.1</v>
      </c>
      <c r="FP97" s="8"/>
      <c r="FQ97" s="8"/>
      <c r="FR97" s="8"/>
      <c r="FS97" s="8"/>
      <c r="FT97" s="8"/>
      <c r="FU97" s="8"/>
      <c r="FV97" s="8"/>
      <c r="FW97" s="8"/>
      <c r="FX97" s="8"/>
      <c r="GM97" s="8">
        <v>11.9</v>
      </c>
    </row>
    <row r="98" spans="1:261" ht="13.2">
      <c r="A98" s="6" t="str">
        <f>IF(ISNUMBER(SEARCH(",",B98)),B98,MID(B98,SEARCH(" ",B98)+1,256) &amp; ", " &amp; LEFT(B98,SEARCH(" ",B98)-1))</f>
        <v>Thomas, Zara</v>
      </c>
      <c r="B98" s="6" t="s">
        <v>840</v>
      </c>
      <c r="C98" s="7">
        <f>SUM(D98:ARK98)</f>
        <v>50.000000000000007</v>
      </c>
      <c r="J98" s="8"/>
      <c r="K98" s="8"/>
      <c r="L98" s="8"/>
      <c r="AB98" s="8">
        <v>6.2</v>
      </c>
      <c r="AC98" s="8"/>
      <c r="AT98" s="8">
        <v>9</v>
      </c>
      <c r="CL98" s="8">
        <v>6.2</v>
      </c>
      <c r="CP98" s="8">
        <v>13.1</v>
      </c>
      <c r="DD98" s="8">
        <v>3.1</v>
      </c>
      <c r="DK98" s="8">
        <v>6.2</v>
      </c>
      <c r="EW98" s="8">
        <v>6.2</v>
      </c>
      <c r="EX98" s="8"/>
    </row>
    <row r="99" spans="1:261" ht="13.2">
      <c r="A99" s="6" t="str">
        <f>IF(ISNUMBER(SEARCH(",",B99)),B99,MID(B99,SEARCH(" ",B99)+1,256) &amp; ", " &amp; LEFT(B99,SEARCH(" ",B99)-1))</f>
        <v>Coates, Sarah</v>
      </c>
      <c r="B99" s="6" t="s">
        <v>796</v>
      </c>
      <c r="C99" s="7">
        <f>SUM(D99:ARK99)</f>
        <v>49.800000000000004</v>
      </c>
      <c r="AJ99" s="8">
        <v>13.1</v>
      </c>
      <c r="AK99" s="8"/>
      <c r="AL99" s="8"/>
      <c r="ED99" s="8">
        <v>5.5</v>
      </c>
      <c r="EE99" s="8"/>
      <c r="EF99" s="8"/>
      <c r="EG99" s="8"/>
      <c r="EH99" s="8"/>
      <c r="EI99" s="8"/>
      <c r="FJ99" s="8">
        <v>5.0999999999999996</v>
      </c>
      <c r="FS99" s="8">
        <v>5.2</v>
      </c>
      <c r="FT99" s="8"/>
      <c r="FU99" s="8">
        <v>4.5</v>
      </c>
      <c r="FV99" s="8"/>
      <c r="FW99" s="8"/>
      <c r="FX99" s="8"/>
      <c r="GM99" s="8">
        <v>11.9</v>
      </c>
      <c r="HA99" s="8">
        <v>4.5</v>
      </c>
      <c r="HB99" s="8"/>
      <c r="HC99" s="8"/>
      <c r="HD99" s="8"/>
      <c r="HE99" s="8"/>
      <c r="HF99" s="8"/>
    </row>
    <row r="100" spans="1:261" ht="13.2">
      <c r="A100" s="6" t="str">
        <f>IF(ISNUMBER(SEARCH(",",B100)),B100,MID(B100,SEARCH(" ",B100)+1,256) &amp; ", " &amp; LEFT(B100,SEARCH(" ",B100)-1))</f>
        <v>Norman, Frances</v>
      </c>
      <c r="B100" s="6" t="s">
        <v>530</v>
      </c>
      <c r="C100" s="7">
        <f>SUM(D100:ARK100)</f>
        <v>49.099999999999994</v>
      </c>
      <c r="AT100" s="8">
        <v>9</v>
      </c>
      <c r="CL100" s="8">
        <v>6.2</v>
      </c>
      <c r="DM100" s="8">
        <v>5.7</v>
      </c>
      <c r="DN100" s="8"/>
      <c r="DR100" s="8">
        <v>6.2</v>
      </c>
      <c r="HY100" s="8">
        <v>7</v>
      </c>
      <c r="HZ100" s="8"/>
      <c r="IA100" s="8"/>
      <c r="IB100" s="8"/>
      <c r="IC100" s="8"/>
      <c r="IH100" s="8">
        <v>10</v>
      </c>
      <c r="II100" s="8"/>
      <c r="IJ100" s="8"/>
      <c r="IK100" s="8"/>
      <c r="JA100" s="8">
        <v>5</v>
      </c>
    </row>
    <row r="101" spans="1:261" ht="13.2">
      <c r="A101" s="6" t="str">
        <f>IF(ISNUMBER(SEARCH(",",B101)),B101,MID(B101,SEARCH(" ",B101)+1,256) &amp; ", " &amp; LEFT(B101,SEARCH(" ",B101)-1))</f>
        <v>Motaleb, Lindsey</v>
      </c>
      <c r="B101" s="6" t="s">
        <v>671</v>
      </c>
      <c r="C101" s="7">
        <f>SUM(D101:ARK101)</f>
        <v>48.1</v>
      </c>
      <c r="AD101" s="8">
        <v>13.1</v>
      </c>
      <c r="FO101" s="8">
        <v>13.1</v>
      </c>
      <c r="FP101" s="8"/>
      <c r="FQ101" s="8"/>
      <c r="FR101" s="8"/>
      <c r="FS101" s="8"/>
      <c r="FT101" s="8"/>
      <c r="FU101" s="8"/>
      <c r="FV101" s="8"/>
      <c r="FW101" s="8"/>
      <c r="FX101" s="8"/>
      <c r="GM101" s="8">
        <v>11.9</v>
      </c>
      <c r="IH101" s="8">
        <v>10</v>
      </c>
      <c r="II101" s="8"/>
      <c r="IJ101" s="8"/>
      <c r="IK101" s="8"/>
    </row>
    <row r="102" spans="1:261" ht="13.2">
      <c r="A102" s="6" t="str">
        <f>IF(ISNUMBER(SEARCH(",",B102)),B102,MID(B102,SEARCH(" ",B102)+1,256) &amp; ", " &amp; LEFT(B102,SEARCH(" ",B102)-1))</f>
        <v>Tovey, Poppy</v>
      </c>
      <c r="B102" s="6" t="s">
        <v>750</v>
      </c>
      <c r="C102" s="7">
        <f>SUM(D102:ARK102)</f>
        <v>48.1</v>
      </c>
      <c r="E102" s="8">
        <v>4.9000000000000004</v>
      </c>
      <c r="F102" s="8"/>
      <c r="AD102" s="8">
        <v>13.1</v>
      </c>
      <c r="AT102" s="8">
        <v>9</v>
      </c>
      <c r="BP102" s="8">
        <v>4.9000000000000004</v>
      </c>
      <c r="CG102" s="8">
        <v>3.1</v>
      </c>
      <c r="CP102" s="8">
        <v>13.1</v>
      </c>
    </row>
    <row r="103" spans="1:261" ht="13.2">
      <c r="A103" s="6" t="str">
        <f>IF(ISNUMBER(SEARCH(",",B103)),B103,MID(B103,SEARCH(" ",B103)+1,256) &amp; ", " &amp; LEFT(B103,SEARCH(" ",B103)-1))</f>
        <v>Evans, Jane</v>
      </c>
      <c r="B103" s="6" t="s">
        <v>594</v>
      </c>
      <c r="C103" s="7">
        <f>SUM(D103:ARK103)</f>
        <v>47.600000000000009</v>
      </c>
      <c r="AT103" s="8">
        <v>9</v>
      </c>
      <c r="CK103" s="8">
        <v>26.2</v>
      </c>
      <c r="DK103" s="8">
        <v>6.2</v>
      </c>
      <c r="HL103" s="8">
        <v>6.2</v>
      </c>
      <c r="HM103" s="8"/>
    </row>
    <row r="104" spans="1:261" ht="13.2">
      <c r="A104" s="6" t="str">
        <f>IF(ISNUMBER(SEARCH(",",B104)),B104,MID(B104,SEARCH(" ",B104)+1,256) &amp; ", " &amp; LEFT(B104,SEARCH(" ",B104)-1))</f>
        <v>Davies, Harriet</v>
      </c>
      <c r="B104" s="6" t="s">
        <v>554</v>
      </c>
      <c r="C104" s="7">
        <f>SUM(D104:ARK104)</f>
        <v>46.4</v>
      </c>
      <c r="CE104" s="8">
        <v>3.8</v>
      </c>
      <c r="CF104" s="8"/>
      <c r="CG104" s="8"/>
      <c r="CP104" s="8">
        <v>13.1</v>
      </c>
      <c r="CW104" s="8">
        <v>4.9000000000000004</v>
      </c>
      <c r="CX104" s="8"/>
      <c r="CY104" s="8"/>
      <c r="CZ104" s="8"/>
      <c r="DA104" s="8"/>
      <c r="DB104" s="8"/>
      <c r="DC104" s="8"/>
      <c r="DD104" s="8"/>
      <c r="DR104" s="8">
        <v>6.2</v>
      </c>
      <c r="ED104" s="8">
        <v>5.5</v>
      </c>
      <c r="EE104" s="8"/>
      <c r="EF104" s="8"/>
      <c r="EG104" s="8"/>
      <c r="EH104" s="8"/>
      <c r="EI104" s="8"/>
      <c r="GF104" s="8">
        <v>4.9000000000000004</v>
      </c>
      <c r="GG104" s="8"/>
      <c r="GH104" s="8"/>
      <c r="GJ104" s="8">
        <v>3.5</v>
      </c>
      <c r="HA104" s="8">
        <v>4.5</v>
      </c>
      <c r="HB104" s="8"/>
      <c r="HC104" s="8"/>
      <c r="HD104" s="8"/>
      <c r="HE104" s="8"/>
      <c r="HF104" s="8"/>
    </row>
    <row r="105" spans="1:261" ht="13.2">
      <c r="A105" s="6" t="str">
        <f>IF(ISNUMBER(SEARCH(",",B105)),B105,MID(B105,SEARCH(" ",B105)+1,256) &amp; ", " &amp; LEFT(B105,SEARCH(" ",B105)-1))</f>
        <v>Snowden, Andrea</v>
      </c>
      <c r="B105" s="6" t="s">
        <v>420</v>
      </c>
      <c r="C105" s="7">
        <f>SUM(D105:ARK105)</f>
        <v>46.4</v>
      </c>
      <c r="AT105" s="8">
        <v>9</v>
      </c>
      <c r="CL105" s="8">
        <v>6.2</v>
      </c>
      <c r="CP105" s="8">
        <v>13.1</v>
      </c>
      <c r="CX105" s="8">
        <v>6.2</v>
      </c>
      <c r="CY105" s="8"/>
      <c r="GM105" s="8">
        <v>11.9</v>
      </c>
    </row>
    <row r="106" spans="1:261" ht="13.2">
      <c r="A106" s="6" t="str">
        <f>IF(ISNUMBER(SEARCH(",",B106)),B106,MID(B106,SEARCH(" ",B106)+1,256) &amp; ", " &amp; LEFT(B106,SEARCH(" ",B106)-1))</f>
        <v>Hobson, Gaynor</v>
      </c>
      <c r="B106" s="6" t="s">
        <v>537</v>
      </c>
      <c r="C106" s="7">
        <f>SUM(D106:ARK106)</f>
        <v>45.7</v>
      </c>
      <c r="AT106" s="8">
        <v>9</v>
      </c>
      <c r="CL106" s="8">
        <v>6.2</v>
      </c>
      <c r="CP106" s="8">
        <v>13.1</v>
      </c>
      <c r="CX106" s="8">
        <v>6.2</v>
      </c>
      <c r="CY106" s="8"/>
      <c r="DK106" s="8">
        <v>6.2</v>
      </c>
      <c r="JA106" s="8">
        <v>5</v>
      </c>
    </row>
    <row r="107" spans="1:261" ht="13.2">
      <c r="A107" s="6" t="str">
        <f>IF(ISNUMBER(SEARCH(",",B107)),B107,MID(B107,SEARCH(" ",B107)+1,256) &amp; ", " &amp; LEFT(B107,SEARCH(" ",B107)-1))</f>
        <v>Jacks, Ruth</v>
      </c>
      <c r="B107" s="6" t="s">
        <v>775</v>
      </c>
      <c r="C107" s="7">
        <f>SUM(D107:ARK107)</f>
        <v>45.7</v>
      </c>
      <c r="AB107" s="8">
        <v>6.2</v>
      </c>
      <c r="AC107" s="8"/>
      <c r="AT107" s="8">
        <v>9</v>
      </c>
      <c r="CP107" s="8">
        <v>13.1</v>
      </c>
      <c r="DK107" s="8">
        <v>6.2</v>
      </c>
      <c r="DR107" s="8">
        <v>6.2</v>
      </c>
      <c r="JA107" s="8">
        <v>5</v>
      </c>
    </row>
    <row r="108" spans="1:261" ht="13.2">
      <c r="A108" s="6" t="str">
        <f>IF(ISNUMBER(SEARCH(",",B108)),B108,MID(B108,SEARCH(" ",B108)+1,256) &amp; ", " &amp; LEFT(B108,SEARCH(" ",B108)-1))</f>
        <v>Rose, Jade</v>
      </c>
      <c r="B108" s="6" t="s">
        <v>588</v>
      </c>
      <c r="C108" s="7">
        <f>SUM(D108:ARK108)</f>
        <v>45.7</v>
      </c>
      <c r="AT108" s="8">
        <v>9</v>
      </c>
      <c r="CL108" s="8">
        <v>6.2</v>
      </c>
      <c r="DK108" s="8">
        <v>6.2</v>
      </c>
      <c r="DR108" s="8">
        <v>6.2</v>
      </c>
      <c r="GM108" s="8">
        <v>11.9</v>
      </c>
      <c r="HL108" s="8">
        <v>6.2</v>
      </c>
      <c r="HM108" s="8"/>
    </row>
    <row r="109" spans="1:261" ht="13.2">
      <c r="A109" s="6" t="str">
        <f>IF(ISNUMBER(SEARCH(",",B109)),B109,MID(B109,SEARCH(" ",B109)+1,256) &amp; ", " &amp; LEFT(B109,SEARCH(" ",B109)-1))</f>
        <v>Lowe, Morven</v>
      </c>
      <c r="B109" s="6" t="s">
        <v>712</v>
      </c>
      <c r="C109" s="7">
        <f>SUM(D109:ARK109)</f>
        <v>45.1</v>
      </c>
      <c r="CP109" s="8">
        <v>13.1</v>
      </c>
      <c r="DR109" s="8">
        <v>6.2</v>
      </c>
      <c r="GF109" s="8">
        <v>4.9000000000000004</v>
      </c>
      <c r="GG109" s="8"/>
      <c r="GH109" s="8"/>
      <c r="GM109" s="8">
        <v>11.9</v>
      </c>
      <c r="GZ109" s="8">
        <v>4.5</v>
      </c>
      <c r="HA109" s="8">
        <v>4.5</v>
      </c>
      <c r="HB109" s="8"/>
      <c r="HC109" s="8"/>
      <c r="HD109" s="8"/>
      <c r="HE109" s="8"/>
      <c r="HF109" s="8"/>
    </row>
    <row r="110" spans="1:261" ht="13.2">
      <c r="A110" s="6" t="str">
        <f>IF(ISNUMBER(SEARCH(",",B110)),B110,MID(B110,SEARCH(" ",B110)+1,256) &amp; ", " &amp; LEFT(B110,SEARCH(" ",B110)-1))</f>
        <v>Narozanska, Charlie</v>
      </c>
      <c r="B110" s="6" t="s">
        <v>465</v>
      </c>
      <c r="C110" s="7">
        <f>SUM(D110:ARK110)</f>
        <v>45.099999999999994</v>
      </c>
      <c r="CE110" s="8">
        <v>3.8</v>
      </c>
      <c r="CF110" s="8"/>
      <c r="CG110" s="8"/>
      <c r="DE110" s="8">
        <v>3.8</v>
      </c>
      <c r="EA110" s="8">
        <v>3.8</v>
      </c>
      <c r="FH110" s="8">
        <v>3.8</v>
      </c>
      <c r="FI110" s="8"/>
      <c r="GE110" s="8">
        <v>3.7</v>
      </c>
      <c r="GI110" s="8">
        <v>3.8</v>
      </c>
      <c r="GJ110" s="8">
        <v>3.5</v>
      </c>
      <c r="HA110" s="8">
        <v>4.5</v>
      </c>
      <c r="HB110" s="8"/>
      <c r="HC110" s="8"/>
      <c r="HD110" s="8"/>
      <c r="HE110" s="8"/>
      <c r="HF110" s="8"/>
      <c r="HG110" s="8">
        <v>3.8</v>
      </c>
      <c r="ID110" s="8">
        <v>3.8</v>
      </c>
      <c r="IN110" s="8">
        <v>3</v>
      </c>
      <c r="IO110" s="8"/>
      <c r="IP110" s="8"/>
      <c r="IQ110" s="8"/>
      <c r="IR110" s="8">
        <v>3.8</v>
      </c>
    </row>
    <row r="111" spans="1:261" ht="13.2">
      <c r="A111" s="6" t="str">
        <f>IF(ISNUMBER(SEARCH(",",B111)),B111,MID(B111,SEARCH(" ",B111)+1,256) &amp; ", " &amp; LEFT(B111,SEARCH(" ",B111)-1))</f>
        <v>Trevitt, Clare</v>
      </c>
      <c r="B111" s="6" t="s">
        <v>479</v>
      </c>
      <c r="C111" s="7">
        <f>SUM(D111:ARK111)</f>
        <v>44.9</v>
      </c>
      <c r="R111" s="8">
        <v>10</v>
      </c>
      <c r="CP111" s="8">
        <v>13.1</v>
      </c>
      <c r="DG111" s="8">
        <v>5.4</v>
      </c>
      <c r="DH111" s="8"/>
      <c r="DI111" s="8"/>
      <c r="DJ111" s="8"/>
      <c r="FU111" s="8">
        <v>4.5</v>
      </c>
      <c r="FV111" s="8"/>
      <c r="FW111" s="8"/>
      <c r="FX111" s="8"/>
      <c r="GM111" s="8">
        <v>11.9</v>
      </c>
    </row>
    <row r="112" spans="1:261" ht="13.2">
      <c r="A112" s="6" t="str">
        <f>IF(ISNUMBER(SEARCH(",",B112)),B112,MID(B112,SEARCH(" ",B112)+1,256) &amp; ", " &amp; LEFT(B112,SEARCH(" ",B112)-1))</f>
        <v>Harvey, Jeni</v>
      </c>
      <c r="B112" s="6" t="s">
        <v>604</v>
      </c>
      <c r="C112" s="7">
        <f>SUM(D112:ARK112)</f>
        <v>43.199999999999996</v>
      </c>
      <c r="AT112" s="8">
        <v>9</v>
      </c>
      <c r="BN112" s="8">
        <v>6.2</v>
      </c>
      <c r="CP112" s="8">
        <v>13.1</v>
      </c>
      <c r="CW112" s="8">
        <v>4.9000000000000004</v>
      </c>
      <c r="CX112" s="8"/>
      <c r="CY112" s="8"/>
      <c r="CZ112" s="8"/>
      <c r="DA112" s="8"/>
      <c r="DB112" s="8"/>
      <c r="DC112" s="8"/>
      <c r="DD112" s="8"/>
      <c r="IH112" s="8">
        <v>10</v>
      </c>
      <c r="II112" s="8"/>
      <c r="IJ112" s="8"/>
      <c r="IK112" s="8"/>
    </row>
    <row r="113" spans="1:306" ht="13.2">
      <c r="A113" s="6" t="str">
        <f>IF(ISNUMBER(SEARCH(",",B113)),B113,MID(B113,SEARCH(" ",B113)+1,256) &amp; ", " &amp; LEFT(B113,SEARCH(" ",B113)-1))</f>
        <v>Risby, Paula</v>
      </c>
      <c r="B113" s="6" t="s">
        <v>740</v>
      </c>
      <c r="C113" s="7">
        <f>SUM(D113:ARK113)</f>
        <v>40.200000000000003</v>
      </c>
      <c r="AS113" s="8">
        <v>13.1</v>
      </c>
      <c r="CE113" s="8">
        <v>3.8</v>
      </c>
      <c r="CF113" s="8"/>
      <c r="CG113" s="8"/>
      <c r="DE113" s="8">
        <v>3.8</v>
      </c>
      <c r="EA113" s="8">
        <v>3.8</v>
      </c>
      <c r="FH113" s="8">
        <v>3.8</v>
      </c>
      <c r="FI113" s="8"/>
      <c r="GM113" s="8">
        <v>11.9</v>
      </c>
    </row>
    <row r="114" spans="1:306" ht="13.2">
      <c r="A114" s="6" t="str">
        <f>IF(ISNUMBER(SEARCH(",",B114)),B114,MID(B114,SEARCH(" ",B114)+1,256) &amp; ", " &amp; LEFT(B114,SEARCH(" ",B114)-1))</f>
        <v>Campbell, Nicky</v>
      </c>
      <c r="B114" s="6" t="s">
        <v>719</v>
      </c>
      <c r="C114" s="7">
        <f>SUM(D114:ARK114)</f>
        <v>39.299999999999997</v>
      </c>
      <c r="CP114" s="8">
        <v>13.1</v>
      </c>
      <c r="DA114" s="8">
        <v>26.2</v>
      </c>
      <c r="DB114" s="8"/>
      <c r="DC114" s="8"/>
      <c r="DD114" s="8"/>
    </row>
    <row r="115" spans="1:306" ht="13.2">
      <c r="A115" s="6" t="str">
        <f>IF(ISNUMBER(SEARCH(",",B115)),B115,MID(B115,SEARCH(" ",B115)+1,256) &amp; ", " &amp; LEFT(B115,SEARCH(" ",B115)-1))</f>
        <v>Graham, Joanne</v>
      </c>
      <c r="B115" s="6" t="s">
        <v>627</v>
      </c>
      <c r="C115" s="7">
        <f>SUM(D115:ARK115)</f>
        <v>39.299999999999997</v>
      </c>
      <c r="CP115" s="8">
        <v>13.1</v>
      </c>
      <c r="DA115" s="8">
        <v>26.2</v>
      </c>
      <c r="DB115" s="8"/>
      <c r="DC115" s="8"/>
      <c r="DD115" s="8"/>
    </row>
    <row r="116" spans="1:306" ht="13.2">
      <c r="A116" s="6" t="str">
        <f>IF(ISNUMBER(SEARCH(",",B116)),B116,MID(B116,SEARCH(" ",B116)+1,256) &amp; ", " &amp; LEFT(B116,SEARCH(" ",B116)-1))</f>
        <v>Hodkin, Hollie</v>
      </c>
      <c r="B116" s="6" t="s">
        <v>581</v>
      </c>
      <c r="C116" s="7">
        <f>SUM(D116:ARK116)</f>
        <v>39.299999999999997</v>
      </c>
      <c r="CK116" s="8">
        <v>26.2</v>
      </c>
      <c r="CP116" s="8">
        <v>13.1</v>
      </c>
    </row>
    <row r="117" spans="1:306" ht="13.2">
      <c r="A117" s="6" t="str">
        <f>IF(ISNUMBER(SEARCH(",",B117)),B117,MID(B117,SEARCH(" ",B117)+1,256) &amp; ", " &amp; LEFT(B117,SEARCH(" ",B117)-1))</f>
        <v>Kelly, Kate</v>
      </c>
      <c r="B117" s="6" t="s">
        <v>642</v>
      </c>
      <c r="C117" s="7">
        <f>SUM(D117:ARK117)</f>
        <v>39.299999999999997</v>
      </c>
      <c r="BM117" s="8">
        <v>13.1</v>
      </c>
      <c r="FD117" s="8">
        <v>26.2</v>
      </c>
    </row>
    <row r="118" spans="1:306" ht="13.2">
      <c r="A118" s="6" t="str">
        <f>IF(ISNUMBER(SEARCH(",",B118)),B118,MID(B118,SEARCH(" ",B118)+1,256) &amp; ", " &amp; LEFT(B118,SEARCH(" ",B118)-1))</f>
        <v>Sollars, Elizabeth</v>
      </c>
      <c r="B118" s="6" t="s">
        <v>501</v>
      </c>
      <c r="C118" s="7">
        <f>SUM(D118:ARK118)</f>
        <v>39.299999999999997</v>
      </c>
      <c r="CP118" s="8">
        <v>13.1</v>
      </c>
      <c r="EU118" s="8">
        <v>26.2</v>
      </c>
    </row>
    <row r="119" spans="1:306" ht="13.2">
      <c r="A119" s="6" t="str">
        <f>IF(ISNUMBER(SEARCH(",",B119)),B119,MID(B119,SEARCH(" ",B119)+1,256) &amp; ", " &amp; LEFT(B119,SEARCH(" ",B119)-1))</f>
        <v>Marshall, Fran</v>
      </c>
      <c r="B119" s="6" t="s">
        <v>529</v>
      </c>
      <c r="C119" s="7">
        <f>SUM(D119:ARK119)</f>
        <v>38.299999999999997</v>
      </c>
      <c r="AT119" s="8">
        <v>9</v>
      </c>
      <c r="BH119" s="8">
        <v>6.2</v>
      </c>
      <c r="CP119" s="8">
        <v>13.1</v>
      </c>
      <c r="IH119" s="8">
        <v>10</v>
      </c>
      <c r="II119" s="8"/>
      <c r="IJ119" s="8"/>
      <c r="IK119" s="8"/>
    </row>
    <row r="120" spans="1:306" ht="13.2">
      <c r="A120" s="6" t="str">
        <f>IF(ISNUMBER(SEARCH(",",B120)),B120,MID(B120,SEARCH(" ",B120)+1,256) &amp; ", " &amp; LEFT(B120,SEARCH(" ",B120)-1))</f>
        <v>Foster, Alexis</v>
      </c>
      <c r="B120" s="6" t="s">
        <v>403</v>
      </c>
      <c r="C120" s="7">
        <f>SUM(D120:ARK120)</f>
        <v>38.1</v>
      </c>
      <c r="L120" s="8"/>
      <c r="AW120" s="8"/>
      <c r="AX120" s="8"/>
      <c r="AY120" s="8"/>
      <c r="AZ120" s="8"/>
      <c r="BA120" s="8"/>
      <c r="BS120" s="8"/>
      <c r="CP120" s="8">
        <v>13.1</v>
      </c>
      <c r="FO120" s="8">
        <v>13.1</v>
      </c>
      <c r="FP120" s="8"/>
      <c r="FQ120" s="8"/>
      <c r="FR120" s="8"/>
      <c r="FS120" s="8"/>
      <c r="FT120" s="8"/>
      <c r="FU120" s="8"/>
      <c r="FV120" s="8"/>
      <c r="FW120" s="8"/>
      <c r="FX120" s="8"/>
      <c r="GM120" s="8">
        <v>11.9</v>
      </c>
    </row>
    <row r="121" spans="1:306" ht="13.2">
      <c r="A121" s="6" t="str">
        <f>IF(ISNUMBER(SEARCH(",",B121)),B121,MID(B121,SEARCH(" ",B121)+1,256) &amp; ", " &amp; LEFT(B121,SEARCH(" ",B121)-1))</f>
        <v>Cooper, Rio</v>
      </c>
      <c r="B121" s="6" t="s">
        <v>763</v>
      </c>
      <c r="C121" s="7">
        <f>SUM(D121:ARK121)</f>
        <v>37.1</v>
      </c>
      <c r="AT121" s="8">
        <v>9</v>
      </c>
      <c r="CG121" s="8">
        <v>3.1</v>
      </c>
      <c r="DV121" s="8">
        <v>13.1</v>
      </c>
      <c r="DW121" s="8"/>
      <c r="DX121" s="8"/>
      <c r="DY121" s="8"/>
      <c r="DZ121" s="8"/>
      <c r="GM121" s="8">
        <v>11.9</v>
      </c>
    </row>
    <row r="122" spans="1:306" ht="13.2">
      <c r="A122" s="6" t="str">
        <f>IF(ISNUMBER(SEARCH(",",B122)),B122,MID(B122,SEARCH(" ",B122)+1,256) &amp; ", " &amp; LEFT(B122,SEARCH(" ",B122)-1))</f>
        <v>Forward, Alison</v>
      </c>
      <c r="B122" s="6" t="s">
        <v>408</v>
      </c>
      <c r="C122" s="7">
        <f>SUM(D122:ARK122)</f>
        <v>37.1</v>
      </c>
      <c r="R122" s="8"/>
      <c r="W122" s="8"/>
      <c r="AT122" s="8">
        <v>9</v>
      </c>
      <c r="CP122" s="8">
        <v>13.1</v>
      </c>
      <c r="FV122" s="8">
        <v>15</v>
      </c>
      <c r="FW122" s="8"/>
      <c r="FX122" s="8"/>
    </row>
    <row r="123" spans="1:306" ht="13.2">
      <c r="A123" s="6" t="str">
        <f>IF(ISNUMBER(SEARCH(",",B123)),B123,MID(B123,SEARCH(" ",B123)+1,256) &amp; ", " &amp; LEFT(B123,SEARCH(" ",B123)-1))</f>
        <v>Beattie, Carol</v>
      </c>
      <c r="B123" s="6" t="s">
        <v>441</v>
      </c>
      <c r="C123" s="7">
        <f>SUM(D123:ARK123)</f>
        <v>36.5</v>
      </c>
      <c r="E123" s="8">
        <v>4.9000000000000004</v>
      </c>
      <c r="F123" s="8"/>
      <c r="AK123" s="8">
        <v>4.9000000000000004</v>
      </c>
      <c r="BG123" s="8">
        <v>3.1</v>
      </c>
      <c r="CP123" s="8">
        <v>13.1</v>
      </c>
      <c r="EG123" s="8">
        <v>3.1</v>
      </c>
      <c r="EH123" s="8"/>
      <c r="EI123" s="8"/>
      <c r="HH123" s="8">
        <v>4.4000000000000004</v>
      </c>
      <c r="HI123" s="8"/>
      <c r="HJ123" s="8"/>
      <c r="HK123" s="8"/>
      <c r="IN123" s="8">
        <v>3</v>
      </c>
      <c r="IO123" s="8"/>
      <c r="IP123" s="8"/>
      <c r="IQ123" s="8"/>
    </row>
    <row r="124" spans="1:306" ht="13.2">
      <c r="A124" s="6" t="str">
        <f>IF(ISNUMBER(SEARCH(",",B124)),B124,MID(B124,SEARCH(" ",B124)+1,256) &amp; ", " &amp; LEFT(B124,SEARCH(" ",B124)-1))</f>
        <v>Mitchell, Jackie</v>
      </c>
      <c r="B124" s="6" t="s">
        <v>585</v>
      </c>
      <c r="C124" s="7">
        <f>SUM(D124:ARK124)</f>
        <v>36.200000000000003</v>
      </c>
      <c r="EK124" s="8">
        <v>6.2</v>
      </c>
      <c r="EL124" s="8"/>
      <c r="EM124" s="8"/>
      <c r="EN124" s="8"/>
      <c r="EQ124" s="8">
        <v>13.1</v>
      </c>
      <c r="HA124" s="8">
        <v>4.5</v>
      </c>
      <c r="HB124" s="8"/>
      <c r="HC124" s="8"/>
      <c r="HD124" s="8"/>
      <c r="HE124" s="8"/>
      <c r="HF124" s="8"/>
      <c r="HL124" s="8">
        <v>6.2</v>
      </c>
      <c r="HM124" s="8"/>
      <c r="IC124" s="8">
        <v>6.2</v>
      </c>
    </row>
    <row r="125" spans="1:306" ht="13.2">
      <c r="A125" s="6" t="str">
        <f>IF(ISNUMBER(SEARCH(",",B125)),B125,MID(B125,SEARCH(" ",B125)+1,256) &amp; ", " &amp; LEFT(B125,SEARCH(" ",B125)-1))</f>
        <v>Delaney, Mandy</v>
      </c>
      <c r="B125" s="6" t="s">
        <v>694</v>
      </c>
      <c r="C125" s="7">
        <f>SUM(D125:ARK125)</f>
        <v>35.75</v>
      </c>
      <c r="U125" s="8"/>
      <c r="V125" s="8"/>
      <c r="AP125" s="8"/>
      <c r="AT125" s="8"/>
      <c r="BG125" s="8"/>
      <c r="BP125" s="8"/>
      <c r="CG125" s="8"/>
      <c r="DA125" s="8"/>
      <c r="DB125" s="8"/>
      <c r="DC125" s="8"/>
      <c r="DD125" s="8"/>
      <c r="DK125" s="8"/>
      <c r="EG125" s="8"/>
      <c r="EH125" s="8"/>
      <c r="EI125" s="8"/>
      <c r="ES125" s="8"/>
      <c r="ET125" s="8"/>
      <c r="EU125" s="8"/>
      <c r="FS125" s="8"/>
      <c r="FT125" s="8"/>
      <c r="GJ125" s="8">
        <v>3.5</v>
      </c>
      <c r="HL125" s="8">
        <v>6.2</v>
      </c>
      <c r="HM125" s="8"/>
      <c r="HU125" s="8">
        <v>16.05</v>
      </c>
      <c r="HV125" s="8"/>
      <c r="HW125" s="8"/>
      <c r="HX125" s="8"/>
      <c r="IV125" s="8">
        <v>10</v>
      </c>
    </row>
    <row r="126" spans="1:306" ht="13.2">
      <c r="A126" s="6" t="str">
        <f>IF(ISNUMBER(SEARCH(",",B126)),B126,MID(B126,SEARCH(" ",B126)+1,256) &amp; ", " &amp; LEFT(B126,SEARCH(" ",B126)-1))</f>
        <v>Twigg, Sally</v>
      </c>
      <c r="B126" s="6" t="s">
        <v>781</v>
      </c>
      <c r="C126" s="7">
        <f>SUM(D126:ARK126)</f>
        <v>35.4</v>
      </c>
      <c r="R126" s="8"/>
      <c r="Z126" s="8"/>
      <c r="AE126" s="8"/>
      <c r="CQ126" s="8"/>
      <c r="DG126" s="8"/>
      <c r="DH126" s="8"/>
      <c r="DI126" s="8"/>
      <c r="DJ126" s="8"/>
      <c r="DM126" s="8">
        <v>5.7</v>
      </c>
      <c r="DN126" s="8"/>
      <c r="GJ126" s="8">
        <v>3.5</v>
      </c>
      <c r="IA126" s="8">
        <v>26.2</v>
      </c>
    </row>
    <row r="127" spans="1:306" ht="13.2">
      <c r="A127" s="6" t="str">
        <f>IF(ISNUMBER(SEARCH(",",B127)),B127,MID(B127,SEARCH(" ",B127)+1,256) &amp; ", " &amp; LEFT(B127,SEARCH(" ",B127)-1))</f>
        <v>Morris, Katie</v>
      </c>
      <c r="B127" s="6" t="s">
        <v>651</v>
      </c>
      <c r="C127" s="7">
        <f>SUM(D127:ARK127)</f>
        <v>34.199999999999996</v>
      </c>
      <c r="AD127" s="8">
        <v>13.1</v>
      </c>
      <c r="CG127" s="8">
        <v>3.1</v>
      </c>
      <c r="CP127" s="8">
        <v>13.1</v>
      </c>
      <c r="CW127" s="8">
        <v>4.9000000000000004</v>
      </c>
      <c r="CX127" s="8"/>
      <c r="CY127" s="8"/>
      <c r="CZ127" s="8"/>
      <c r="DA127" s="8"/>
      <c r="DB127" s="8"/>
      <c r="DC127" s="8"/>
      <c r="DD127" s="8"/>
      <c r="JE127" s="11"/>
      <c r="JF127" s="11"/>
      <c r="JG127" s="11"/>
      <c r="JH127" s="11"/>
      <c r="JI127" s="11"/>
      <c r="JJ127" s="11"/>
      <c r="JK127" s="11"/>
      <c r="JL127" s="11"/>
      <c r="JM127" s="11"/>
      <c r="JN127" s="11"/>
      <c r="JO127" s="11"/>
      <c r="JP127" s="11"/>
      <c r="JQ127" s="11"/>
      <c r="JR127" s="11"/>
      <c r="JS127" s="11"/>
      <c r="JT127" s="11"/>
      <c r="JU127" s="11"/>
      <c r="JV127" s="11"/>
      <c r="JW127" s="11"/>
      <c r="JX127" s="11"/>
      <c r="JY127" s="11"/>
      <c r="KA127" s="11"/>
      <c r="KB127" s="11"/>
      <c r="KC127" s="11"/>
      <c r="KD127" s="11"/>
      <c r="KE127" s="11"/>
      <c r="KF127" s="11"/>
      <c r="KG127" s="11"/>
      <c r="KH127" s="11"/>
      <c r="KI127" s="11"/>
      <c r="KJ127" s="11"/>
      <c r="KK127" s="11"/>
      <c r="KL127" s="11"/>
      <c r="KM127" s="11"/>
      <c r="KN127" s="11"/>
      <c r="KO127" s="11"/>
      <c r="KP127" s="11"/>
      <c r="KQ127" s="11"/>
      <c r="KR127" s="11"/>
      <c r="KS127" s="11"/>
      <c r="KT127" s="11"/>
    </row>
    <row r="128" spans="1:306" ht="13.2">
      <c r="A128" s="6" t="str">
        <f>IF(ISNUMBER(SEARCH(",",B128)),B128,MID(B128,SEARCH(" ",B128)+1,256) &amp; ", " &amp; LEFT(B128,SEARCH(" ",B128)-1))</f>
        <v>Bembridge, Julie</v>
      </c>
      <c r="B128" s="6" t="s">
        <v>636</v>
      </c>
      <c r="C128" s="7">
        <f>SUM(D128:ARK128)</f>
        <v>34</v>
      </c>
      <c r="CL128" s="8">
        <v>6.2</v>
      </c>
      <c r="DG128" s="8">
        <v>5.4</v>
      </c>
      <c r="DH128" s="8"/>
      <c r="DI128" s="8"/>
      <c r="DJ128" s="8"/>
      <c r="DK128" s="8">
        <v>6.2</v>
      </c>
      <c r="DR128" s="8">
        <v>6.2</v>
      </c>
      <c r="GX128" s="8">
        <v>10</v>
      </c>
      <c r="GY128" s="8"/>
    </row>
    <row r="129" spans="1:307" ht="13.2">
      <c r="A129" s="6" t="str">
        <f>IF(ISNUMBER(SEARCH(",",B129)),B129,MID(B129,SEARCH(" ",B129)+1,256) &amp; ", " &amp; LEFT(B129,SEARCH(" ",B129)-1))</f>
        <v>Rose, Julia</v>
      </c>
      <c r="B129" s="6" t="s">
        <v>633</v>
      </c>
      <c r="C129" s="7">
        <f>SUM(D129:ARK129)</f>
        <v>33.299999999999997</v>
      </c>
      <c r="AT129" s="8">
        <v>9</v>
      </c>
      <c r="CL129" s="8">
        <v>6.2</v>
      </c>
      <c r="CP129" s="8">
        <v>13.1</v>
      </c>
      <c r="JA129" s="8">
        <v>5</v>
      </c>
    </row>
    <row r="130" spans="1:307" ht="13.2">
      <c r="A130" s="6" t="str">
        <f>IF(ISNUMBER(SEARCH(",",B130)),B130,MID(B130,SEARCH(" ",B130)+1,256) &amp; ", " &amp; LEFT(B130,SEARCH(" ",B130)-1))</f>
        <v>Dooley, Gayle</v>
      </c>
      <c r="B130" s="6" t="s">
        <v>535</v>
      </c>
      <c r="C130" s="7">
        <f>SUM(D130:ARK130)</f>
        <v>33.199999999999996</v>
      </c>
      <c r="E130" s="8">
        <v>4.9000000000000004</v>
      </c>
      <c r="F130" s="8"/>
      <c r="AT130" s="8">
        <v>9</v>
      </c>
      <c r="BG130" s="8">
        <v>3.1</v>
      </c>
      <c r="DK130" s="8">
        <v>6.2</v>
      </c>
      <c r="DR130" s="8">
        <v>6.2</v>
      </c>
      <c r="FH130" s="8">
        <v>3.8</v>
      </c>
      <c r="FI130" s="8"/>
    </row>
    <row r="131" spans="1:307" ht="13.2">
      <c r="A131" s="6" t="str">
        <f>IF(ISNUMBER(SEARCH(",",B131)),B131,MID(B131,SEARCH(" ",B131)+1,256) &amp; ", " &amp; LEFT(B131,SEARCH(" ",B131)-1))</f>
        <v>Kirkham, Lucy</v>
      </c>
      <c r="B131" s="6" t="s">
        <v>687</v>
      </c>
      <c r="C131" s="7">
        <f>SUM(D131:ARK131)</f>
        <v>33.1</v>
      </c>
      <c r="CL131" s="8">
        <v>6.2</v>
      </c>
      <c r="FV131" s="8">
        <v>15</v>
      </c>
      <c r="FW131" s="8"/>
      <c r="FX131" s="8"/>
      <c r="GM131" s="8">
        <v>11.9</v>
      </c>
    </row>
    <row r="132" spans="1:307" ht="13.2">
      <c r="A132" s="6" t="str">
        <f>IF(ISNUMBER(SEARCH(",",B132)),B132,MID(B132,SEARCH(" ",B132)+1,256) &amp; ", " &amp; LEFT(B132,SEARCH(" ",B132)-1))</f>
        <v>Pearse, Abbie</v>
      </c>
      <c r="B132" s="6" t="s">
        <v>399</v>
      </c>
      <c r="C132" s="7">
        <f>SUM(D132:ARK132)</f>
        <v>33</v>
      </c>
      <c r="L132" s="8"/>
      <c r="AD132" s="8">
        <v>13.1</v>
      </c>
      <c r="BX132" s="8">
        <v>3</v>
      </c>
      <c r="CG132" s="8">
        <v>5.2</v>
      </c>
      <c r="ED132" s="8">
        <v>5.5</v>
      </c>
      <c r="EE132" s="8"/>
      <c r="EF132" s="8"/>
      <c r="EG132" s="8"/>
      <c r="EH132" s="8"/>
      <c r="EI132" s="8"/>
      <c r="HL132" s="8">
        <v>6.2</v>
      </c>
      <c r="HM132" s="8"/>
    </row>
    <row r="133" spans="1:307" ht="13.2">
      <c r="A133" s="6" t="str">
        <f>IF(ISNUMBER(SEARCH(",",B133)),B133,MID(B133,SEARCH(" ",B133)+1,256) &amp; ", " &amp; LEFT(B133,SEARCH(" ",B133)-1))</f>
        <v>Bates, Sarah</v>
      </c>
      <c r="B133" s="6" t="s">
        <v>793</v>
      </c>
      <c r="C133" s="7">
        <f>SUM(D133:ARK133)</f>
        <v>31.7</v>
      </c>
      <c r="CV133" s="8">
        <v>13.1</v>
      </c>
      <c r="DK133" s="8">
        <v>6.2</v>
      </c>
      <c r="EW133" s="8">
        <v>6.2</v>
      </c>
      <c r="EX133" s="8"/>
      <c r="HL133" s="8">
        <v>6.2</v>
      </c>
      <c r="HM133" s="8"/>
    </row>
    <row r="134" spans="1:307" ht="13.2">
      <c r="A134" s="6" t="str">
        <f>IF(ISNUMBER(SEARCH(",",B134)),B134,MID(B134,SEARCH(" ",B134)+1,256) &amp; ", " &amp; LEFT(B134,SEARCH(" ",B134)-1))</f>
        <v>Woodhead, Sheena</v>
      </c>
      <c r="B134" s="6" t="s">
        <v>817</v>
      </c>
      <c r="C134" s="7">
        <f>SUM(D134:ARK134)</f>
        <v>31.7</v>
      </c>
      <c r="CL134" s="8">
        <v>6.2</v>
      </c>
      <c r="CP134" s="8">
        <v>13.1</v>
      </c>
      <c r="DK134" s="8">
        <v>6.2</v>
      </c>
      <c r="EN134" s="8">
        <v>6.2</v>
      </c>
      <c r="JE134" s="11"/>
      <c r="JF134" s="11"/>
      <c r="JG134" s="11"/>
      <c r="JH134" s="11"/>
      <c r="JI134" s="11"/>
      <c r="JJ134" s="11"/>
      <c r="JK134" s="11"/>
      <c r="JL134" s="11"/>
      <c r="JM134" s="11"/>
      <c r="JN134" s="11"/>
      <c r="JO134" s="11"/>
      <c r="JP134" s="11"/>
      <c r="JQ134" s="11"/>
      <c r="JR134" s="11"/>
      <c r="JS134" s="11"/>
      <c r="JT134" s="11"/>
      <c r="JU134" s="11"/>
      <c r="JV134" s="11"/>
      <c r="JW134" s="11"/>
      <c r="JX134" s="11"/>
      <c r="JY134" s="11"/>
      <c r="JZ134" s="11"/>
      <c r="KA134" s="11"/>
      <c r="KB134" s="11"/>
      <c r="KC134" s="11"/>
      <c r="KD134" s="11"/>
      <c r="KE134" s="11"/>
      <c r="KF134" s="11"/>
      <c r="KG134" s="11"/>
      <c r="KH134" s="11"/>
      <c r="KI134" s="11"/>
      <c r="KJ134" s="11"/>
      <c r="KK134" s="11"/>
      <c r="KL134" s="11"/>
      <c r="KM134" s="11"/>
      <c r="KN134" s="11"/>
      <c r="KO134" s="11"/>
      <c r="KP134" s="11"/>
      <c r="KQ134" s="11"/>
      <c r="KR134" s="11"/>
      <c r="KS134" s="11"/>
      <c r="KT134" s="11"/>
      <c r="KU134" s="11"/>
    </row>
    <row r="135" spans="1:307" ht="13.2">
      <c r="A135" s="6" t="str">
        <f>IF(ISNUMBER(SEARCH(",",B135)),B135,MID(B135,SEARCH(" ",B135)+1,256) &amp; ", " &amp; LEFT(B135,SEARCH(" ",B135)-1))</f>
        <v>Gardner, Karen</v>
      </c>
      <c r="B135" s="6" t="s">
        <v>640</v>
      </c>
      <c r="C135" s="7">
        <f>SUM(D135:ARK135)</f>
        <v>31.200000000000003</v>
      </c>
      <c r="BM135" s="8">
        <v>13.1</v>
      </c>
      <c r="CL135" s="8">
        <v>6.2</v>
      </c>
      <c r="GM135" s="8">
        <v>11.9</v>
      </c>
    </row>
    <row r="136" spans="1:307" ht="13.2">
      <c r="A136" s="6" t="str">
        <f>IF(ISNUMBER(SEARCH(",",B136)),B136,MID(B136,SEARCH(" ",B136)+1,256) &amp; ", " &amp; LEFT(B136,SEARCH(" ",B136)-1))</f>
        <v>Hinch, Sara</v>
      </c>
      <c r="B136" s="6" t="s">
        <v>786</v>
      </c>
      <c r="C136" s="7">
        <f>SUM(D136:ARK136)</f>
        <v>31.200000000000003</v>
      </c>
      <c r="S136" s="8">
        <v>6.2</v>
      </c>
      <c r="CP136" s="8">
        <v>13.1</v>
      </c>
      <c r="GM136" s="8">
        <v>11.9</v>
      </c>
    </row>
    <row r="137" spans="1:307" ht="13.2">
      <c r="A137" s="6" t="str">
        <f>IF(ISNUMBER(SEARCH(",",B137)),B137,MID(B137,SEARCH(" ",B137)+1,256) &amp; ", " &amp; LEFT(B137,SEARCH(" ",B137)-1))</f>
        <v>Nettleton, Catherine</v>
      </c>
      <c r="B137" s="6" t="s">
        <v>461</v>
      </c>
      <c r="C137" s="7">
        <f>SUM(D137:ARK137)</f>
        <v>31.200000000000003</v>
      </c>
      <c r="CL137" s="8">
        <v>6.2</v>
      </c>
      <c r="GM137" s="8">
        <v>11.9</v>
      </c>
      <c r="IG137" s="8">
        <v>13.1</v>
      </c>
    </row>
    <row r="138" spans="1:307" ht="13.2">
      <c r="A138" s="6" t="str">
        <f>IF(ISNUMBER(SEARCH(",",B138)),B138,MID(B138,SEARCH(" ",B138)+1,256) &amp; ", " &amp; LEFT(B138,SEARCH(" ",B138)-1))</f>
        <v>Moore, Sarah</v>
      </c>
      <c r="B138" s="6" t="s">
        <v>801</v>
      </c>
      <c r="C138" s="7">
        <f>SUM(D138:ARK138)</f>
        <v>31.2</v>
      </c>
      <c r="CP138" s="8">
        <v>13.1</v>
      </c>
      <c r="GM138" s="8">
        <v>11.9</v>
      </c>
      <c r="HL138" s="8">
        <v>6.2</v>
      </c>
      <c r="HM138" s="8"/>
    </row>
    <row r="139" spans="1:307" ht="13.2">
      <c r="A139" s="6" t="str">
        <f>IF(ISNUMBER(SEARCH(",",B139)),B139,MID(B139,SEARCH(" ",B139)+1,256) &amp; ", " &amp; LEFT(B139,SEARCH(" ",B139)-1))</f>
        <v>Wilson, Jane</v>
      </c>
      <c r="B139" s="6" t="s">
        <v>599</v>
      </c>
      <c r="C139" s="7">
        <f>SUM(D139:ARK139)</f>
        <v>31</v>
      </c>
      <c r="CP139" s="8">
        <v>13.1</v>
      </c>
      <c r="DR139" s="8">
        <v>6.2</v>
      </c>
      <c r="ED139" s="8">
        <v>5.5</v>
      </c>
      <c r="EE139" s="8"/>
      <c r="EF139" s="8"/>
      <c r="EG139" s="8"/>
      <c r="EH139" s="8"/>
      <c r="EI139" s="8"/>
      <c r="IC139" s="8">
        <v>6.2</v>
      </c>
    </row>
    <row r="140" spans="1:307" ht="13.2">
      <c r="A140" s="6" t="str">
        <f>IF(ISNUMBER(SEARCH(",",B140)),B140,MID(B140,SEARCH(" ",B140)+1,256) &amp; ", " &amp; LEFT(B140,SEARCH(" ",B140)-1))</f>
        <v>Shiner, Leisha</v>
      </c>
      <c r="B140" s="6" t="s">
        <v>665</v>
      </c>
      <c r="C140" s="7">
        <f>SUM(D140:ARK140)</f>
        <v>30.4</v>
      </c>
      <c r="E140" s="8">
        <v>4.9000000000000004</v>
      </c>
      <c r="F140" s="8"/>
      <c r="K140" s="8">
        <v>6.2</v>
      </c>
      <c r="L140" s="8"/>
      <c r="P140" s="8">
        <v>6.2</v>
      </c>
      <c r="Q140" s="8"/>
      <c r="AD140" s="8">
        <v>13.1</v>
      </c>
    </row>
    <row r="141" spans="1:307" ht="13.2">
      <c r="A141" s="6" t="str">
        <f>IF(ISNUMBER(SEARCH(",",B141)),B141,MID(B141,SEARCH(" ",B141)+1,256) &amp; ", " &amp; LEFT(B141,SEARCH(" ",B141)-1))</f>
        <v>Anderson, Rachel</v>
      </c>
      <c r="B141" s="6" t="s">
        <v>752</v>
      </c>
      <c r="C141" s="7">
        <f>SUM(D141:ARK141)</f>
        <v>29.9</v>
      </c>
      <c r="AD141" s="8"/>
      <c r="AT141" s="8"/>
      <c r="CL141" s="8"/>
      <c r="CP141" s="8">
        <v>13.1</v>
      </c>
      <c r="GF141" s="8">
        <v>4.9000000000000004</v>
      </c>
      <c r="GG141" s="8"/>
      <c r="GH141" s="8"/>
      <c r="GM141" s="8">
        <v>11.9</v>
      </c>
    </row>
    <row r="142" spans="1:307" ht="13.2">
      <c r="A142" s="6" t="str">
        <f>IF(ISNUMBER(SEARCH(",",B142)),B142,MID(B142,SEARCH(" ",B142)+1,256) &amp; ", " &amp; LEFT(B142,SEARCH(" ",B142)-1))</f>
        <v>Woollen, Rachel</v>
      </c>
      <c r="B142" s="6" t="s">
        <v>757</v>
      </c>
      <c r="C142" s="7">
        <f>SUM(D142:ARK142)</f>
        <v>29.799999999999997</v>
      </c>
      <c r="CE142" s="8">
        <v>3.8</v>
      </c>
      <c r="CF142" s="8"/>
      <c r="CG142" s="8"/>
      <c r="DG142" s="8">
        <v>5.4</v>
      </c>
      <c r="DH142" s="8"/>
      <c r="DI142" s="8"/>
      <c r="DJ142" s="8"/>
      <c r="DK142" s="8">
        <v>6.2</v>
      </c>
      <c r="FU142" s="8">
        <v>4.5</v>
      </c>
      <c r="FV142" s="8"/>
      <c r="FW142" s="8"/>
      <c r="FX142" s="8"/>
      <c r="GF142" s="8">
        <v>4.9000000000000004</v>
      </c>
      <c r="GG142" s="8"/>
      <c r="GH142" s="8"/>
      <c r="HQ142" s="8">
        <v>5</v>
      </c>
      <c r="HR142" s="8"/>
      <c r="HS142" s="8"/>
    </row>
    <row r="143" spans="1:307" ht="13.2">
      <c r="A143" s="6" t="str">
        <f>IF(ISNUMBER(SEARCH(",",B143)),B143,MID(B143,SEARCH(" ",B143)+1,256) &amp; ", " &amp; LEFT(B143,SEARCH(" ",B143)-1))</f>
        <v>Robertson, Caitlin</v>
      </c>
      <c r="B143" s="6" t="s">
        <v>436</v>
      </c>
      <c r="C143" s="7">
        <f>SUM(D143:ARK143)</f>
        <v>28.6</v>
      </c>
      <c r="CG143" s="8">
        <v>3.1</v>
      </c>
      <c r="EX143" s="8">
        <v>3.2</v>
      </c>
      <c r="FR143" s="8">
        <v>5.4</v>
      </c>
      <c r="GM143" s="8">
        <v>11.9</v>
      </c>
      <c r="HQ143" s="8">
        <v>5</v>
      </c>
      <c r="HR143" s="8"/>
      <c r="HS143" s="8"/>
    </row>
    <row r="144" spans="1:307" ht="13.2">
      <c r="A144" s="6" t="str">
        <f>IF(ISNUMBER(SEARCH(",",B144)),B144,MID(B144,SEARCH(" ",B144)+1,256) &amp; ", " &amp; LEFT(B144,SEARCH(" ",B144)-1))</f>
        <v>Barradell, Vicky</v>
      </c>
      <c r="B144" s="6" t="s">
        <v>832</v>
      </c>
      <c r="C144" s="7">
        <f>SUM(D144:ARK144)</f>
        <v>26.8</v>
      </c>
      <c r="CE144" s="8">
        <v>3.8</v>
      </c>
      <c r="CF144" s="8"/>
      <c r="CG144" s="8"/>
      <c r="DJ144" s="8">
        <v>20</v>
      </c>
      <c r="IN144" s="8">
        <v>3</v>
      </c>
      <c r="IO144" s="8"/>
      <c r="IP144" s="8"/>
      <c r="IQ144" s="8"/>
    </row>
    <row r="145" spans="1:261" ht="13.2">
      <c r="A145" s="6" t="str">
        <f>IF(ISNUMBER(SEARCH(",",B145)),B145,MID(B145,SEARCH(" ",B145)+1,256) &amp; ", " &amp; LEFT(B145,SEARCH(" ",B145)-1))</f>
        <v>Bird, Sarah</v>
      </c>
      <c r="B145" s="6" t="s">
        <v>794</v>
      </c>
      <c r="C145" s="7">
        <f>SUM(D145:ARK145)</f>
        <v>26.2</v>
      </c>
      <c r="AJ145" s="8"/>
      <c r="AK145" s="8"/>
      <c r="AL145" s="8"/>
      <c r="DA145" s="8">
        <v>26.2</v>
      </c>
      <c r="DB145" s="8"/>
      <c r="DC145" s="8"/>
      <c r="DD145" s="8"/>
    </row>
    <row r="146" spans="1:261" ht="13.2">
      <c r="A146" s="6" t="str">
        <f>IF(ISNUMBER(SEARCH(",",B146)),B146,MID(B146,SEARCH(" ",B146)+1,256) &amp; ", " &amp; LEFT(B146,SEARCH(" ",B146)-1))</f>
        <v>Chapman, Rebecca</v>
      </c>
      <c r="B146" s="6" t="s">
        <v>758</v>
      </c>
      <c r="C146" s="7">
        <f>SUM(D146:ARK146)</f>
        <v>26.2</v>
      </c>
      <c r="AD146" s="8">
        <v>13.1</v>
      </c>
      <c r="CP146" s="8">
        <v>13.1</v>
      </c>
    </row>
    <row r="147" spans="1:261" ht="13.2">
      <c r="A147" s="6" t="str">
        <f>IF(ISNUMBER(SEARCH(",",B147)),B147,MID(B147,SEARCH(" ",B147)+1,256) &amp; ", " &amp; LEFT(B147,SEARCH(" ",B147)-1))</f>
        <v>Cushion, Amie</v>
      </c>
      <c r="B147" s="6" t="s">
        <v>412</v>
      </c>
      <c r="C147" s="7">
        <f>SUM(D147:ARK147)</f>
        <v>26.2</v>
      </c>
      <c r="R147" s="8"/>
      <c r="W147" s="8"/>
      <c r="BA147" s="8"/>
      <c r="BS147" s="8"/>
      <c r="BZ147" s="8"/>
      <c r="CA147" s="8"/>
      <c r="CB147" s="8"/>
      <c r="CC147" s="8"/>
      <c r="CD147" s="8"/>
      <c r="CP147" s="8">
        <v>13.1</v>
      </c>
      <c r="DT147" s="8">
        <v>13.1</v>
      </c>
      <c r="DU147" s="8"/>
      <c r="DV147" s="8"/>
      <c r="DW147" s="8"/>
      <c r="DX147" s="8"/>
      <c r="DY147" s="8"/>
      <c r="DZ147" s="8"/>
    </row>
    <row r="148" spans="1:261" ht="13.2">
      <c r="A148" s="6" t="str">
        <f>IF(ISNUMBER(SEARCH(",",B148)),B148,MID(B148,SEARCH(" ",B148)+1,256) &amp; ", " &amp; LEFT(B148,SEARCH(" ",B148)-1))</f>
        <v>Evans, Alyson</v>
      </c>
      <c r="B148" s="6" t="s">
        <v>410</v>
      </c>
      <c r="C148" s="7">
        <f>SUM(D148:ARK148)</f>
        <v>26.2</v>
      </c>
      <c r="R148" s="8"/>
      <c r="W148" s="8"/>
      <c r="BA148" s="8"/>
      <c r="BS148" s="8"/>
      <c r="BZ148" s="8"/>
      <c r="CA148" s="8"/>
      <c r="CB148" s="8"/>
      <c r="CC148" s="8"/>
      <c r="CD148" s="8"/>
      <c r="CP148" s="8"/>
      <c r="DT148" s="8"/>
      <c r="DU148" s="8"/>
      <c r="DV148" s="8"/>
      <c r="DW148" s="8"/>
      <c r="DX148" s="8"/>
      <c r="DY148" s="8"/>
      <c r="DZ148" s="8"/>
      <c r="ET148" s="8">
        <v>13.1</v>
      </c>
      <c r="EU148" s="8"/>
      <c r="FO148" s="8">
        <v>13.1</v>
      </c>
      <c r="FP148" s="8"/>
      <c r="FQ148" s="8"/>
      <c r="FR148" s="8"/>
      <c r="FS148" s="8"/>
      <c r="FT148" s="8"/>
      <c r="FU148" s="8"/>
      <c r="FV148" s="8"/>
      <c r="FW148" s="8"/>
      <c r="FX148" s="8"/>
    </row>
    <row r="149" spans="1:261" ht="13.2">
      <c r="A149" s="6" t="str">
        <f>IF(ISNUMBER(SEARCH(",",B149)),B149,MID(B149,SEARCH(" ",B149)+1,256) &amp; ", " &amp; LEFT(B149,SEARCH(" ",B149)-1))</f>
        <v>Carter, Isabelle</v>
      </c>
      <c r="B149" s="6" t="s">
        <v>583</v>
      </c>
      <c r="C149" s="7">
        <f>SUM(D149:ARK149)</f>
        <v>25.599999999999998</v>
      </c>
      <c r="CG149" s="8">
        <v>3.1</v>
      </c>
      <c r="CP149" s="8">
        <v>13.1</v>
      </c>
      <c r="EX149" s="8">
        <v>3.2</v>
      </c>
      <c r="FF149" s="8">
        <v>6.2</v>
      </c>
      <c r="FG149" s="8"/>
    </row>
    <row r="150" spans="1:261" ht="13.2">
      <c r="A150" s="6" t="str">
        <f>IF(ISNUMBER(SEARCH(",",B150)),B150,MID(B150,SEARCH(" ",B150)+1,256) &amp; ", " &amp; LEFT(B150,SEARCH(" ",B150)-1))</f>
        <v>Soden, Sarah</v>
      </c>
      <c r="B150" s="6" t="s">
        <v>806</v>
      </c>
      <c r="C150" s="7">
        <f>SUM(D150:ARK150)</f>
        <v>25.200000000000003</v>
      </c>
      <c r="AT150" s="8">
        <v>9</v>
      </c>
      <c r="CP150" s="8">
        <v>13.1</v>
      </c>
      <c r="CX150" s="8">
        <v>3.1</v>
      </c>
      <c r="CY150" s="8"/>
    </row>
    <row r="151" spans="1:261" ht="13.2">
      <c r="A151" s="6" t="str">
        <f>IF(ISNUMBER(SEARCH(",",B151)),B151,MID(B151,SEARCH(" ",B151)+1,256) &amp; ", " &amp; LEFT(B151,SEARCH(" ",B151)-1))</f>
        <v>Taylor, Jo</v>
      </c>
      <c r="B151" s="6" t="s">
        <v>625</v>
      </c>
      <c r="C151" s="7">
        <f>SUM(D151:ARK151)</f>
        <v>25.2</v>
      </c>
      <c r="L151" s="8">
        <v>20</v>
      </c>
      <c r="CG151" s="8">
        <v>5.2</v>
      </c>
    </row>
    <row r="152" spans="1:261" ht="13.2">
      <c r="A152" s="6" t="str">
        <f>IF(ISNUMBER(SEARCH(",",B152)),B152,MID(B152,SEARCH(" ",B152)+1,256) &amp; ", " &amp; LEFT(B152,SEARCH(" ",B152)-1))</f>
        <v>Biney, Nicole</v>
      </c>
      <c r="B152" s="6" t="s">
        <v>731</v>
      </c>
      <c r="C152" s="7">
        <f>SUM(D152:ARK152)</f>
        <v>25</v>
      </c>
      <c r="BD152" s="8">
        <v>13.1</v>
      </c>
      <c r="BE152" s="8"/>
      <c r="BF152" s="8"/>
      <c r="GM152" s="8">
        <v>11.9</v>
      </c>
    </row>
    <row r="153" spans="1:261" ht="13.2">
      <c r="A153" s="6" t="str">
        <f>IF(ISNUMBER(SEARCH(",",B153)),B153,MID(B153,SEARCH(" ",B153)+1,256) &amp; ", " &amp; LEFT(B153,SEARCH(" ",B153)-1))</f>
        <v>Lewis, Emma</v>
      </c>
      <c r="B153" s="6" t="s">
        <v>512</v>
      </c>
      <c r="C153" s="7">
        <f>SUM(D153:ARK153)</f>
        <v>25</v>
      </c>
      <c r="CP153" s="8">
        <v>13.1</v>
      </c>
      <c r="GM153" s="8">
        <v>11.9</v>
      </c>
    </row>
    <row r="154" spans="1:261" ht="13.2">
      <c r="A154" s="6" t="str">
        <f>IF(ISNUMBER(SEARCH(",",B154)),B154,MID(B154,SEARCH(" ",B154)+1,256) &amp; ", " &amp; LEFT(B154,SEARCH(" ",B154)-1))</f>
        <v>Waterworth, Anna</v>
      </c>
      <c r="B154" s="6" t="s">
        <v>428</v>
      </c>
      <c r="C154" s="7">
        <f>SUM(D154:ARK154)</f>
        <v>25</v>
      </c>
      <c r="CP154" s="8">
        <v>13.1</v>
      </c>
      <c r="GM154" s="8">
        <v>11.9</v>
      </c>
    </row>
    <row r="155" spans="1:261" ht="13.2">
      <c r="A155" s="6" t="str">
        <f>IF(ISNUMBER(SEARCH(",",B155)),B155,MID(B155,SEARCH(" ",B155)+1,256) &amp; ", " &amp; LEFT(B155,SEARCH(" ",B155)-1))</f>
        <v>Ager, Cath</v>
      </c>
      <c r="B155" s="6" t="s">
        <v>456</v>
      </c>
      <c r="C155" s="7">
        <f>SUM(D155:ARK155)</f>
        <v>24.3</v>
      </c>
      <c r="CL155" s="8">
        <v>6.2</v>
      </c>
      <c r="DR155" s="8">
        <v>6.2</v>
      </c>
      <c r="GM155" s="8">
        <v>11.9</v>
      </c>
    </row>
    <row r="156" spans="1:261" ht="13.2">
      <c r="A156" s="6" t="str">
        <f>IF(ISNUMBER(SEARCH(",",B156)),B156,MID(B156,SEARCH(" ",B156)+1,256) &amp; ", " &amp; LEFT(B156,SEARCH(" ",B156)-1))</f>
        <v>Marriott, Bryony</v>
      </c>
      <c r="B156" s="6" t="s">
        <v>434</v>
      </c>
      <c r="C156" s="7">
        <f>SUM(D156:ARK156)</f>
        <v>23.299999999999997</v>
      </c>
      <c r="CE156" s="8">
        <v>3.8</v>
      </c>
      <c r="CF156" s="8"/>
      <c r="CG156" s="8"/>
      <c r="DE156" s="8">
        <v>3.8</v>
      </c>
      <c r="EA156" s="8">
        <v>3.8</v>
      </c>
      <c r="GM156" s="8">
        <v>11.9</v>
      </c>
    </row>
    <row r="157" spans="1:261" ht="13.2">
      <c r="A157" s="6" t="str">
        <f>IF(ISNUMBER(SEARCH(",",B157)),B157,MID(B157,SEARCH(" ",B157)+1,256) &amp; ", " &amp; LEFT(B157,SEARCH(" ",B157)-1))</f>
        <v>Eccles, Jo</v>
      </c>
      <c r="B157" s="6" t="s">
        <v>620</v>
      </c>
      <c r="C157" s="7">
        <f>SUM(D157:ARK157)</f>
        <v>23.1</v>
      </c>
      <c r="AT157" s="8"/>
      <c r="CL157" s="8">
        <v>6.2</v>
      </c>
      <c r="FH157" s="8">
        <v>3.8</v>
      </c>
      <c r="FI157" s="8"/>
      <c r="GO157" s="8">
        <v>13.1</v>
      </c>
    </row>
    <row r="158" spans="1:261" ht="13.2">
      <c r="A158" s="6" t="str">
        <f>IF(ISNUMBER(SEARCH(",",B158)),B158,MID(B158,SEARCH(" ",B158)+1,256) &amp; ", " &amp; LEFT(B158,SEARCH(" ",B158)-1))</f>
        <v>Higgins, Lisa</v>
      </c>
      <c r="B158" s="6" t="s">
        <v>673</v>
      </c>
      <c r="C158" s="7">
        <f>SUM(D158:ARK158)</f>
        <v>23.1</v>
      </c>
      <c r="CP158" s="8">
        <v>13.1</v>
      </c>
      <c r="EH158" s="8">
        <v>10</v>
      </c>
      <c r="EI158" s="8"/>
    </row>
    <row r="159" spans="1:261" ht="13.2">
      <c r="A159" s="6" t="str">
        <f>IF(ISNUMBER(SEARCH(",",B159)),B159,MID(B159,SEARCH(" ",B159)+1,256) &amp; ", " &amp; LEFT(B159,SEARCH(" ",B159)-1))</f>
        <v>Hickinbottom, Abigail</v>
      </c>
      <c r="B159" s="6" t="s">
        <v>400</v>
      </c>
      <c r="C159" s="7">
        <f>SUM(D159:ARK159)</f>
        <v>22.8</v>
      </c>
      <c r="L159" s="8"/>
      <c r="AW159" s="8"/>
      <c r="AX159" s="8"/>
      <c r="AY159" s="8"/>
      <c r="AZ159" s="8"/>
      <c r="BA159" s="8"/>
      <c r="BS159" s="8"/>
      <c r="CP159" s="8"/>
      <c r="FF159" s="8"/>
      <c r="FG159" s="8"/>
      <c r="GF159" s="8">
        <v>4.9000000000000004</v>
      </c>
      <c r="GG159" s="8"/>
      <c r="GH159" s="8"/>
      <c r="GM159" s="8">
        <v>11.9</v>
      </c>
      <c r="IX159" s="8">
        <v>6</v>
      </c>
      <c r="IY159" s="8"/>
      <c r="IZ159" s="8"/>
      <c r="JA159" s="8"/>
    </row>
    <row r="160" spans="1:261" ht="13.2">
      <c r="A160" s="6" t="str">
        <f>IF(ISNUMBER(SEARCH(",",B160)),B160,MID(B160,SEARCH(" ",B160)+1,256) &amp; ", " &amp; LEFT(B160,SEARCH(" ",B160)-1))</f>
        <v>Wallace, Gemma</v>
      </c>
      <c r="B160" s="6" t="s">
        <v>541</v>
      </c>
      <c r="C160" s="7">
        <f>SUM(D160:ARK160)</f>
        <v>22.7</v>
      </c>
      <c r="GJ160" s="8">
        <v>3.5</v>
      </c>
      <c r="HL160" s="8">
        <v>6.2</v>
      </c>
      <c r="HM160" s="8"/>
      <c r="HY160" s="8">
        <v>7</v>
      </c>
      <c r="HZ160" s="8"/>
      <c r="IA160" s="8"/>
      <c r="IB160" s="8"/>
      <c r="IC160" s="8"/>
      <c r="IX160" s="8">
        <v>6</v>
      </c>
      <c r="IY160" s="8"/>
      <c r="IZ160" s="8"/>
      <c r="JA160" s="8"/>
    </row>
    <row r="161" spans="1:402" ht="13.2">
      <c r="A161" s="6" t="str">
        <f>IF(ISNUMBER(SEARCH(",",B161)),B161,MID(B161,SEARCH(" ",B161)+1,256) &amp; ", " &amp; LEFT(B161,SEARCH(" ",B161)-1))</f>
        <v>Kelly, Judith</v>
      </c>
      <c r="B161" s="6" t="s">
        <v>631</v>
      </c>
      <c r="C161" s="7">
        <f>SUM(D161:ARK161)</f>
        <v>22.4</v>
      </c>
      <c r="T161" s="8">
        <v>6.2</v>
      </c>
      <c r="U161" s="8"/>
      <c r="V161" s="8"/>
      <c r="AR161" s="8">
        <v>6.2</v>
      </c>
      <c r="EH161" s="8">
        <v>10</v>
      </c>
      <c r="EI161" s="8"/>
    </row>
    <row r="162" spans="1:402" ht="13.2">
      <c r="A162" s="6" t="str">
        <f>IF(ISNUMBER(SEARCH(",",B162)),B162,MID(B162,SEARCH(" ",B162)+1,256) &amp; ", " &amp; LEFT(B162,SEARCH(" ",B162)-1))</f>
        <v>Pemberton, Jessica</v>
      </c>
      <c r="B162" s="6" t="s">
        <v>615</v>
      </c>
      <c r="C162" s="7">
        <f>SUM(D162:ARK162)</f>
        <v>22.4</v>
      </c>
      <c r="T162" s="8">
        <v>6.2</v>
      </c>
      <c r="U162" s="8"/>
      <c r="V162" s="8"/>
      <c r="AR162" s="8">
        <v>6.2</v>
      </c>
      <c r="EH162" s="8">
        <v>10</v>
      </c>
      <c r="EI162" s="8"/>
    </row>
    <row r="163" spans="1:402" ht="13.2">
      <c r="A163" s="6" t="str">
        <f>IF(ISNUMBER(SEARCH(",",B163)),B163,MID(B163,SEARCH(" ",B163)+1,256) &amp; ", " &amp; LEFT(B163,SEARCH(" ",B163)-1))</f>
        <v>Rose, Philippa</v>
      </c>
      <c r="B163" s="6" t="s">
        <v>745</v>
      </c>
      <c r="C163" s="7">
        <f>SUM(D163:ARK163)</f>
        <v>22.4</v>
      </c>
      <c r="EO163" s="8">
        <v>6.5</v>
      </c>
      <c r="EP163" s="8"/>
      <c r="EQ163" s="8"/>
      <c r="ER163" s="8"/>
      <c r="ES163" s="8"/>
      <c r="ET163" s="8"/>
      <c r="EU163" s="8"/>
      <c r="FQ163" s="8">
        <v>4.7</v>
      </c>
      <c r="FR163" s="8"/>
      <c r="FS163" s="8"/>
      <c r="FT163" s="8">
        <v>5.3</v>
      </c>
      <c r="GK163" s="8">
        <v>5.9</v>
      </c>
      <c r="GL163" s="8"/>
    </row>
    <row r="164" spans="1:402" ht="13.2">
      <c r="A164" s="6" t="str">
        <f>IF(ISNUMBER(SEARCH(",",B164)),B164,MID(B164,SEARCH(" ",B164)+1,256) &amp; ", " &amp; LEFT(B164,SEARCH(" ",B164)-1))</f>
        <v>Rangeley, Laura</v>
      </c>
      <c r="B164" s="6" t="s">
        <v>662</v>
      </c>
      <c r="C164" s="7">
        <f>SUM(D164:ARK164)</f>
        <v>22.2</v>
      </c>
      <c r="GV164" s="8">
        <v>6.2</v>
      </c>
      <c r="GW164" s="8"/>
      <c r="GX164" s="8"/>
      <c r="GY164" s="8"/>
      <c r="HA164" s="8">
        <v>4.5</v>
      </c>
      <c r="HB164" s="8"/>
      <c r="HC164" s="8"/>
      <c r="HD164" s="8"/>
      <c r="HE164" s="8"/>
      <c r="HF164" s="8"/>
      <c r="HL164" s="8">
        <v>6.2</v>
      </c>
      <c r="HM164" s="8"/>
      <c r="IZ164" s="8">
        <v>5.3</v>
      </c>
      <c r="JA164" s="8"/>
    </row>
    <row r="165" spans="1:402" ht="13.2">
      <c r="A165" s="6" t="str">
        <f>IF(ISNUMBER(SEARCH(",",B165)),B165,MID(B165,SEARCH(" ",B165)+1,256) &amp; ", " &amp; LEFT(B165,SEARCH(" ",B165)-1))</f>
        <v>Royles, Rosemary</v>
      </c>
      <c r="B165" s="6" t="s">
        <v>767</v>
      </c>
      <c r="C165" s="7">
        <f>SUM(D165:ARK165)</f>
        <v>22.2</v>
      </c>
      <c r="AT165" s="8">
        <v>9</v>
      </c>
      <c r="BR165" s="8">
        <v>13.2</v>
      </c>
    </row>
    <row r="166" spans="1:402" ht="13.2">
      <c r="A166" s="6" t="str">
        <f>IF(ISNUMBER(SEARCH(",",B166)),B166,MID(B166,SEARCH(" ",B166)+1,256) &amp; ", " &amp; LEFT(B166,SEARCH(" ",B166)-1))</f>
        <v>Marks, Sarah</v>
      </c>
      <c r="B166" s="6" t="s">
        <v>799</v>
      </c>
      <c r="C166" s="7">
        <f>SUM(D166:ARK166)</f>
        <v>20</v>
      </c>
      <c r="CP166" s="8"/>
      <c r="DJ166" s="8">
        <v>20</v>
      </c>
    </row>
    <row r="167" spans="1:402" ht="13.2">
      <c r="A167" s="6" t="str">
        <f>IF(ISNUMBER(SEARCH(",",B167)),B167,MID(B167,SEARCH(" ",B167)+1,256) &amp; ", " &amp; LEFT(B167,SEARCH(" ",B167)-1))</f>
        <v>Meredith, Julie</v>
      </c>
      <c r="B167" s="6" t="s">
        <v>637</v>
      </c>
      <c r="C167" s="7">
        <f>SUM(D167:ARK167)</f>
        <v>19.899999999999999</v>
      </c>
      <c r="FJ167" s="8">
        <v>5.0999999999999996</v>
      </c>
      <c r="HA167" s="8">
        <v>4.5</v>
      </c>
      <c r="HB167" s="8"/>
      <c r="HC167" s="8"/>
      <c r="HD167" s="8"/>
      <c r="HE167" s="8"/>
      <c r="HF167" s="8"/>
      <c r="HQ167" s="8">
        <v>5</v>
      </c>
      <c r="HR167" s="8"/>
      <c r="HS167" s="8"/>
      <c r="HT167" s="8">
        <v>5.3</v>
      </c>
    </row>
    <row r="168" spans="1:402" ht="13.2">
      <c r="A168" s="6" t="str">
        <f>IF(ISNUMBER(SEARCH(",",B168)),B168,MID(B168,SEARCH(" ",B168)+1,256) &amp; ", " &amp; LEFT(B168,SEARCH(" ",B168)-1))</f>
        <v>Brown, Victoria</v>
      </c>
      <c r="B168" s="6" t="s">
        <v>833</v>
      </c>
      <c r="C168" s="7">
        <f>SUM(D168:ARK168)</f>
        <v>19.3</v>
      </c>
      <c r="CP168" s="8">
        <v>13.1</v>
      </c>
      <c r="GP168" s="8">
        <v>6.2</v>
      </c>
      <c r="GQ168" s="8"/>
      <c r="GR168" s="8"/>
    </row>
    <row r="169" spans="1:402" ht="13.2">
      <c r="A169" s="6" t="str">
        <f>IF(ISNUMBER(SEARCH(",",B169)),B169,MID(B169,SEARCH(" ",B169)+1,256) &amp; ", " &amp; LEFT(B169,SEARCH(" ",B169)-1))</f>
        <v>Read, Lisa</v>
      </c>
      <c r="B169" s="6" t="s">
        <v>678</v>
      </c>
      <c r="C169" s="7">
        <f>SUM(D169:ARK169)</f>
        <v>19.3</v>
      </c>
      <c r="BE169" s="8"/>
      <c r="BF169" s="8"/>
      <c r="CL169" s="8">
        <v>6.2</v>
      </c>
      <c r="CP169" s="8">
        <v>13.1</v>
      </c>
      <c r="JE169" s="11"/>
      <c r="JF169" s="11"/>
      <c r="JG169" s="11"/>
      <c r="JH169" s="11"/>
      <c r="JI169" s="11"/>
      <c r="JJ169" s="11"/>
      <c r="JK169" s="11"/>
      <c r="JL169" s="11"/>
      <c r="JM169" s="11"/>
      <c r="JN169" s="11"/>
      <c r="JO169" s="11"/>
      <c r="JP169" s="11"/>
      <c r="JQ169" s="11"/>
      <c r="JR169" s="11"/>
      <c r="JS169" s="11"/>
      <c r="JT169" s="11"/>
      <c r="JU169" s="11"/>
      <c r="JV169" s="11"/>
      <c r="JW169" s="11"/>
      <c r="JX169" s="11"/>
      <c r="JY169" s="11"/>
      <c r="JZ169" s="11"/>
      <c r="KA169" s="11"/>
      <c r="KB169" s="11"/>
      <c r="KC169" s="11"/>
      <c r="KD169" s="11"/>
      <c r="KE169" s="11"/>
      <c r="KF169" s="11"/>
      <c r="KG169" s="11"/>
      <c r="KH169" s="11"/>
      <c r="KI169" s="11"/>
      <c r="KJ169" s="11"/>
      <c r="KK169" s="11"/>
      <c r="KL169" s="11"/>
      <c r="KM169" s="11"/>
      <c r="KN169" s="11"/>
      <c r="KO169" s="11"/>
      <c r="KP169" s="11"/>
      <c r="KQ169" s="11"/>
      <c r="KR169" s="11"/>
      <c r="KS169" s="11"/>
      <c r="KT169" s="11"/>
      <c r="KU169" s="11"/>
      <c r="KV169" s="11"/>
      <c r="KW169" s="11"/>
      <c r="KX169" s="11"/>
      <c r="KY169" s="11"/>
      <c r="KZ169" s="11"/>
      <c r="LA169" s="11"/>
      <c r="LB169" s="11"/>
      <c r="LC169" s="11"/>
      <c r="LD169" s="11"/>
      <c r="LF169" s="11"/>
      <c r="LG169" s="11"/>
      <c r="LH169" s="11"/>
      <c r="LI169" s="11"/>
      <c r="LJ169" s="11"/>
      <c r="LK169" s="11"/>
      <c r="LL169" s="11"/>
      <c r="LM169" s="11"/>
      <c r="LN169" s="11"/>
      <c r="LO169" s="11"/>
      <c r="LR169" s="11"/>
      <c r="LS169" s="11"/>
      <c r="LT169" s="11"/>
      <c r="LU169" s="11"/>
      <c r="LV169" s="11"/>
      <c r="LW169" s="11"/>
      <c r="LX169" s="11"/>
      <c r="LY169" s="11"/>
      <c r="LZ169" s="11"/>
      <c r="MA169" s="11"/>
      <c r="MB169" s="11"/>
      <c r="MC169" s="11"/>
      <c r="MD169" s="11"/>
      <c r="ME169" s="11"/>
      <c r="MF169" s="11"/>
      <c r="MG169" s="11"/>
      <c r="MH169" s="11"/>
      <c r="MI169" s="11"/>
      <c r="MJ169" s="11"/>
      <c r="MK169" s="11"/>
      <c r="ML169" s="11"/>
      <c r="MM169" s="11"/>
      <c r="MN169" s="11"/>
      <c r="MO169" s="11"/>
      <c r="MP169" s="11"/>
      <c r="MQ169" s="11"/>
      <c r="MR169" s="11"/>
      <c r="MS169" s="11"/>
      <c r="MT169" s="11"/>
      <c r="MU169" s="11"/>
      <c r="MV169" s="11"/>
      <c r="MW169" s="11"/>
      <c r="MX169" s="11"/>
      <c r="MY169" s="11"/>
      <c r="MZ169" s="11"/>
      <c r="NA169" s="11"/>
      <c r="NB169" s="11"/>
      <c r="NC169" s="11"/>
      <c r="ND169" s="11"/>
      <c r="NE169" s="11"/>
      <c r="NF169" s="11"/>
      <c r="NG169" s="11"/>
      <c r="NH169" s="11"/>
      <c r="NI169" s="11"/>
      <c r="NJ169" s="11"/>
      <c r="NK169" s="11"/>
      <c r="NL169" s="11"/>
      <c r="NM169" s="11"/>
      <c r="NN169" s="11"/>
      <c r="NO169" s="11"/>
      <c r="NP169" s="11"/>
      <c r="NQ169" s="11"/>
      <c r="NR169" s="11"/>
      <c r="NS169" s="11"/>
      <c r="NT169" s="11"/>
      <c r="NU169" s="11"/>
      <c r="NV169" s="11"/>
      <c r="NW169" s="11"/>
      <c r="NX169" s="11"/>
      <c r="NY169" s="11"/>
      <c r="NZ169" s="11"/>
      <c r="OA169" s="11"/>
      <c r="OB169" s="11"/>
      <c r="OC169" s="11"/>
      <c r="OD169" s="11"/>
      <c r="OE169" s="11"/>
      <c r="OF169" s="11"/>
      <c r="OG169" s="11"/>
      <c r="OH169" s="11"/>
      <c r="OI169" s="11"/>
      <c r="OJ169" s="11"/>
      <c r="OK169" s="11"/>
      <c r="OL169" s="11"/>
    </row>
    <row r="170" spans="1:402" ht="13.2">
      <c r="A170" s="6" t="str">
        <f>IF(ISNUMBER(SEARCH(",",B170)),B170,MID(B170,SEARCH(" ",B170)+1,256) &amp; ", " &amp; LEFT(B170,SEARCH(" ",B170)-1))</f>
        <v>Rich, Jennifer</v>
      </c>
      <c r="B170" s="6" t="s">
        <v>608</v>
      </c>
      <c r="C170" s="7">
        <f>SUM(D170:ARK170)</f>
        <v>19.3</v>
      </c>
      <c r="AZ170" s="8">
        <v>13.1</v>
      </c>
      <c r="BN170" s="8">
        <v>6.2</v>
      </c>
    </row>
    <row r="171" spans="1:402" ht="13.2">
      <c r="A171" s="6" t="str">
        <f>IF(ISNUMBER(SEARCH(",",B171)),B171,MID(B171,SEARCH(" ",B171)+1,256) &amp; ", " &amp; LEFT(B171,SEARCH(" ",B171)-1))</f>
        <v>Snowball, Elaine</v>
      </c>
      <c r="B171" s="6" t="s">
        <v>493</v>
      </c>
      <c r="C171" s="7">
        <f>SUM(D171:ARK171)</f>
        <v>19.3</v>
      </c>
      <c r="CP171" s="8">
        <v>13.1</v>
      </c>
      <c r="GW171" s="8">
        <v>6.2</v>
      </c>
      <c r="GX171" s="8"/>
      <c r="GY171" s="8"/>
    </row>
    <row r="172" spans="1:402" ht="13.2">
      <c r="A172" s="6" t="str">
        <f>IF(ISNUMBER(SEARCH(",",B172)),B172,MID(B172,SEARCH(" ",B172)+1,256) &amp; ", " &amp; LEFT(B172,SEARCH(" ",B172)-1))</f>
        <v>Blewitt, Josephine</v>
      </c>
      <c r="B172" s="6" t="s">
        <v>629</v>
      </c>
      <c r="C172" s="7">
        <f>SUM(D172:ARK172)</f>
        <v>18.600000000000001</v>
      </c>
      <c r="CL172" s="8">
        <v>6.2</v>
      </c>
      <c r="DK172" s="8">
        <v>6.2</v>
      </c>
      <c r="DX172" s="8">
        <v>6.2</v>
      </c>
      <c r="DY172" s="8"/>
      <c r="DZ172" s="8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  <c r="IX172" s="11"/>
      <c r="IY172" s="11"/>
      <c r="IZ172" s="11"/>
      <c r="JA172" s="11"/>
      <c r="JB172" s="11"/>
      <c r="JC172" s="11"/>
      <c r="JD172" s="11"/>
    </row>
    <row r="173" spans="1:402" ht="13.2">
      <c r="A173" s="6" t="str">
        <f>IF(ISNUMBER(SEARCH(",",B173)),B173,MID(B173,SEARCH(" ",B173)+1,256) &amp; ", " &amp; LEFT(B173,SEARCH(" ",B173)-1))</f>
        <v>Clawson, Jane</v>
      </c>
      <c r="B173" s="6" t="s">
        <v>592</v>
      </c>
      <c r="C173" s="7">
        <f>SUM(D173:ARK173)</f>
        <v>18.600000000000001</v>
      </c>
      <c r="CL173" s="8">
        <v>6.2</v>
      </c>
      <c r="DX173" s="8">
        <v>6.2</v>
      </c>
      <c r="DY173" s="8"/>
      <c r="DZ173" s="8"/>
      <c r="GP173" s="8">
        <v>6.2</v>
      </c>
      <c r="GQ173" s="8"/>
      <c r="GR173" s="8"/>
    </row>
    <row r="174" spans="1:402" ht="13.2">
      <c r="A174" s="6" t="str">
        <f>IF(ISNUMBER(SEARCH(",",B174)),B174,MID(B174,SEARCH(" ",B174)+1,256) &amp; ", " &amp; LEFT(B174,SEARCH(" ",B174)-1))</f>
        <v>Jeffries, Fiona</v>
      </c>
      <c r="B174" s="6" t="s">
        <v>520</v>
      </c>
      <c r="C174" s="7">
        <f>SUM(D174:ARK174)</f>
        <v>18.600000000000001</v>
      </c>
      <c r="ED174" s="8">
        <v>5.5</v>
      </c>
      <c r="EE174" s="8"/>
      <c r="EF174" s="8"/>
      <c r="EG174" s="8"/>
      <c r="EH174" s="8"/>
      <c r="EI174" s="8"/>
      <c r="GU174" s="8">
        <v>13.1</v>
      </c>
    </row>
    <row r="175" spans="1:402" ht="13.2">
      <c r="A175" s="6" t="str">
        <f>IF(ISNUMBER(SEARCH(",",B175)),B175,MID(B175,SEARCH(" ",B175)+1,256) &amp; ", " &amp; LEFT(B175,SEARCH(" ",B175)-1))</f>
        <v>Welton, Caroline</v>
      </c>
      <c r="B175" s="6" t="s">
        <v>454</v>
      </c>
      <c r="C175" s="7">
        <f>SUM(D175:ARK175)</f>
        <v>18.600000000000001</v>
      </c>
      <c r="CL175" s="8">
        <v>6.2</v>
      </c>
      <c r="DK175" s="8">
        <v>6.2</v>
      </c>
      <c r="DR175" s="8">
        <v>6.2</v>
      </c>
    </row>
    <row r="176" spans="1:402" ht="13.2">
      <c r="A176" s="6" t="str">
        <f>IF(ISNUMBER(SEARCH(",",B176)),B176,MID(B176,SEARCH(" ",B176)+1,256) &amp; ", " &amp; LEFT(B176,SEARCH(" ",B176)-1))</f>
        <v>Oliphant, Victoria</v>
      </c>
      <c r="B176" s="6" t="s">
        <v>836</v>
      </c>
      <c r="C176" s="7">
        <f>SUM(D176:ARK176)</f>
        <v>18.5</v>
      </c>
      <c r="BK176" s="8">
        <v>13.1</v>
      </c>
      <c r="FR176" s="8">
        <v>5.4</v>
      </c>
    </row>
    <row r="177" spans="1:245" ht="13.2">
      <c r="A177" s="6" t="str">
        <f>IF(ISNUMBER(SEARCH(",",B177)),B177,MID(B177,SEARCH(" ",B177)+1,256) &amp; ", " &amp; LEFT(B177,SEARCH(" ",B177)-1))</f>
        <v>Danson, Katja</v>
      </c>
      <c r="B177" s="6" t="s">
        <v>653</v>
      </c>
      <c r="C177" s="7">
        <f>SUM(D177:ARK177)</f>
        <v>18.100000000000001</v>
      </c>
      <c r="GM177" s="8">
        <v>11.9</v>
      </c>
      <c r="HL177" s="8">
        <v>6.2</v>
      </c>
      <c r="HM177" s="8"/>
    </row>
    <row r="178" spans="1:245" ht="13.2">
      <c r="A178" s="6" t="str">
        <f>IF(ISNUMBER(SEARCH(",",B178)),B178,MID(B178,SEARCH(" ",B178)+1,256) &amp; ", " &amp; LEFT(B178,SEARCH(" ",B178)-1))</f>
        <v>Haste, Carole</v>
      </c>
      <c r="B178" s="6" t="s">
        <v>444</v>
      </c>
      <c r="C178" s="7">
        <f>SUM(D178:ARK178)</f>
        <v>17.600000000000001</v>
      </c>
      <c r="CP178" s="8">
        <v>13.1</v>
      </c>
      <c r="HA178" s="8">
        <v>4.5</v>
      </c>
      <c r="HB178" s="8"/>
      <c r="HC178" s="8"/>
      <c r="HD178" s="8"/>
      <c r="HE178" s="8"/>
      <c r="HF178" s="8"/>
    </row>
    <row r="179" spans="1:245" ht="13.2">
      <c r="A179" s="6" t="str">
        <f>IF(ISNUMBER(SEARCH(",",B179)),B179,MID(B179,SEARCH(" ",B179)+1,256) &amp; ", " &amp; LEFT(B179,SEARCH(" ",B179)-1))</f>
        <v>Whitaker, Megan</v>
      </c>
      <c r="B179" s="6" t="s">
        <v>700</v>
      </c>
      <c r="C179" s="7">
        <f>SUM(D179:ARK179)</f>
        <v>17.399999999999999</v>
      </c>
      <c r="ED179" s="8">
        <v>5.5</v>
      </c>
      <c r="EE179" s="8"/>
      <c r="EF179" s="8"/>
      <c r="EG179" s="8"/>
      <c r="EH179" s="8"/>
      <c r="EI179" s="8"/>
      <c r="GM179" s="8">
        <v>11.9</v>
      </c>
    </row>
    <row r="180" spans="1:245" ht="13.2">
      <c r="A180" s="6" t="str">
        <f>IF(ISNUMBER(SEARCH(",",B180)),B180,MID(B180,SEARCH(" ",B180)+1,256) &amp; ", " &amp; LEFT(B180,SEARCH(" ",B180)-1))</f>
        <v>Boo, Magdelena</v>
      </c>
      <c r="B180" s="6" t="s">
        <v>692</v>
      </c>
      <c r="C180" s="7">
        <f>SUM(D180:ARK180)</f>
        <v>17.100000000000001</v>
      </c>
      <c r="M180" s="8">
        <v>4</v>
      </c>
      <c r="CP180" s="8">
        <v>13.1</v>
      </c>
    </row>
    <row r="181" spans="1:245" ht="13.2">
      <c r="A181" s="6" t="str">
        <f>IF(ISNUMBER(SEARCH(",",B181)),B181,MID(B181,SEARCH(" ",B181)+1,256) &amp; ", " &amp; LEFT(B181,SEARCH(" ",B181)-1))</f>
        <v>Stuart, Jenny</v>
      </c>
      <c r="B181" s="6" t="s">
        <v>610</v>
      </c>
      <c r="C181" s="7">
        <f>SUM(D181:ARK181)</f>
        <v>17.100000000000001</v>
      </c>
      <c r="DT181" s="8">
        <v>13.1</v>
      </c>
      <c r="DU181" s="8"/>
      <c r="DV181" s="8"/>
      <c r="DW181" s="8"/>
      <c r="DX181" s="8"/>
      <c r="DY181" s="8"/>
      <c r="DZ181" s="8"/>
      <c r="IJ181" s="8">
        <v>4</v>
      </c>
      <c r="IK181" s="8"/>
    </row>
    <row r="182" spans="1:245" ht="13.2">
      <c r="A182" s="6" t="str">
        <f>IF(ISNUMBER(SEARCH(",",B182)),B182,MID(B182,SEARCH(" ",B182)+1,256) &amp; ", " &amp; LEFT(B182,SEARCH(" ",B182)-1))</f>
        <v>Bell, Georgina</v>
      </c>
      <c r="B182" s="6" t="s">
        <v>542</v>
      </c>
      <c r="C182" s="7">
        <f>SUM(D182:ARK182)</f>
        <v>15.9</v>
      </c>
      <c r="CL182" s="8"/>
      <c r="CP182" s="8"/>
      <c r="DR182" s="8">
        <v>6.2</v>
      </c>
      <c r="FI182" s="8">
        <v>3.7</v>
      </c>
      <c r="HF182" s="8">
        <v>6</v>
      </c>
    </row>
    <row r="183" spans="1:245" ht="13.2">
      <c r="A183" s="6" t="str">
        <f>IF(ISNUMBER(SEARCH(",",B183)),B183,MID(B183,SEARCH(" ",B183)+1,256) &amp; ", " &amp; LEFT(B183,SEARCH(" ",B183)-1))</f>
        <v>Martin, Lisa</v>
      </c>
      <c r="B183" s="6" t="s">
        <v>676</v>
      </c>
      <c r="C183" s="7">
        <f>SUM(D183:ARK183)</f>
        <v>13.8</v>
      </c>
      <c r="FH183" s="8">
        <v>3.8</v>
      </c>
      <c r="FI183" s="8"/>
      <c r="HG183" s="8">
        <v>3.8</v>
      </c>
      <c r="HL183" s="8">
        <v>6.2</v>
      </c>
      <c r="HM183" s="8"/>
    </row>
    <row r="184" spans="1:245" ht="13.2">
      <c r="A184" s="6" t="str">
        <f>IF(ISNUMBER(SEARCH(",",B184)),B184,MID(B184,SEARCH(" ",B184)+1,256) &amp; ", " &amp; LEFT(B184,SEARCH(" ",B184)-1))</f>
        <v>Brooks, Jessica</v>
      </c>
      <c r="B184" s="6" t="s">
        <v>613</v>
      </c>
      <c r="C184" s="7">
        <f>SUM(D184:ARK184)</f>
        <v>13.4</v>
      </c>
      <c r="T184" s="8"/>
      <c r="U184" s="8"/>
      <c r="V184" s="8"/>
      <c r="AR184" s="8"/>
      <c r="DM184" s="8">
        <v>5.7</v>
      </c>
      <c r="DN184" s="8"/>
      <c r="EM184" s="8">
        <v>7.7</v>
      </c>
      <c r="EN184" s="8"/>
    </row>
    <row r="185" spans="1:245" ht="13.2">
      <c r="A185" s="6" t="str">
        <f>IF(ISNUMBER(SEARCH(",",B185)),B185,MID(B185,SEARCH(" ",B185)+1,256) &amp; ", " &amp; LEFT(B185,SEARCH(" ",B185)-1))</f>
        <v>Bourne, Claire</v>
      </c>
      <c r="B185" s="6" t="s">
        <v>472</v>
      </c>
      <c r="C185" s="7">
        <f>SUM(D185:ARK185)</f>
        <v>13.1</v>
      </c>
      <c r="CP185" s="8">
        <v>13.1</v>
      </c>
    </row>
    <row r="186" spans="1:245" ht="13.2">
      <c r="A186" s="6" t="str">
        <f>IF(ISNUMBER(SEARCH(",",B186)),B186,MID(B186,SEARCH(" ",B186)+1,256) &amp; ", " &amp; LEFT(B186,SEARCH(" ",B186)-1))</f>
        <v>French, Caroline</v>
      </c>
      <c r="B186" s="6" t="s">
        <v>449</v>
      </c>
      <c r="C186" s="7">
        <f>SUM(D186:ARK186)</f>
        <v>13.1</v>
      </c>
      <c r="FN186" s="8">
        <v>13.1</v>
      </c>
    </row>
    <row r="187" spans="1:245" ht="13.2">
      <c r="A187" s="6" t="str">
        <f>IF(ISNUMBER(SEARCH(",",B187)),B187,MID(B187,SEARCH(" ",B187)+1,256) &amp; ", " &amp; LEFT(B187,SEARCH(" ",B187)-1))</f>
        <v>Martin, Claire</v>
      </c>
      <c r="B187" s="6" t="s">
        <v>478</v>
      </c>
      <c r="C187" s="7">
        <f>SUM(D187:ARK187)</f>
        <v>13.1</v>
      </c>
      <c r="R187" s="8"/>
      <c r="CP187" s="8"/>
      <c r="DG187" s="8"/>
      <c r="DH187" s="8"/>
      <c r="DI187" s="8"/>
      <c r="DJ187" s="8"/>
      <c r="DT187" s="8">
        <v>13.1</v>
      </c>
      <c r="DU187" s="8"/>
      <c r="DV187" s="8"/>
      <c r="DW187" s="8"/>
      <c r="DX187" s="8"/>
      <c r="DY187" s="8"/>
      <c r="DZ187" s="8"/>
    </row>
    <row r="188" spans="1:245" ht="13.2">
      <c r="A188" s="6" t="str">
        <f>IF(ISNUMBER(SEARCH(",",B188)),B188,MID(B188,SEARCH(" ",B188)+1,256) &amp; ", " &amp; LEFT(B188,SEARCH(" ",B188)-1))</f>
        <v>Scott, Olivia</v>
      </c>
      <c r="B188" s="6" t="s">
        <v>738</v>
      </c>
      <c r="C188" s="7">
        <f>SUM(D188:ARK188)</f>
        <v>13.1</v>
      </c>
      <c r="CP188" s="8">
        <v>13.1</v>
      </c>
    </row>
    <row r="189" spans="1:245" ht="13.2">
      <c r="A189" s="6" t="str">
        <f>IF(ISNUMBER(SEARCH(",",B189)),B189,MID(B189,SEARCH(" ",B189)+1,256) &amp; ", " &amp; LEFT(B189,SEARCH(" ",B189)-1))</f>
        <v>Shulver, Helen</v>
      </c>
      <c r="B189" s="6" t="s">
        <v>578</v>
      </c>
      <c r="C189" s="7">
        <f>SUM(D189:ARK189)</f>
        <v>13.1</v>
      </c>
      <c r="AD189" s="8"/>
      <c r="AT189" s="8"/>
      <c r="BM189" s="8">
        <v>13.1</v>
      </c>
      <c r="BW189" s="8"/>
      <c r="BX189" s="8"/>
    </row>
    <row r="190" spans="1:245" ht="13.2">
      <c r="A190" s="6" t="str">
        <f>IF(ISNUMBER(SEARCH(",",B190)),B190,MID(B190,SEARCH(" ",B190)+1,256) &amp; ", " &amp; LEFT(B190,SEARCH(" ",B190)-1))</f>
        <v>Steedon, Sarah</v>
      </c>
      <c r="B190" s="6" t="s">
        <v>807</v>
      </c>
      <c r="C190" s="7">
        <f>SUM(D190:ARK190)</f>
        <v>13.1</v>
      </c>
      <c r="AF190" s="8"/>
      <c r="BC190" s="8"/>
      <c r="CP190" s="8">
        <v>13.1</v>
      </c>
    </row>
    <row r="191" spans="1:245" ht="13.2">
      <c r="A191" s="6" t="str">
        <f>IF(ISNUMBER(SEARCH(",",B191)),B191,MID(B191,SEARCH(" ",B191)+1,256) &amp; ", " &amp; LEFT(B191,SEARCH(" ",B191)-1))</f>
        <v>Taylor, Caro</v>
      </c>
      <c r="B191" s="6" t="s">
        <v>440</v>
      </c>
      <c r="C191" s="7">
        <f>SUM(D191:ARK191)</f>
        <v>13.1</v>
      </c>
      <c r="E191" s="8"/>
      <c r="F191" s="8"/>
      <c r="AK191" s="8"/>
      <c r="BG191" s="8"/>
      <c r="CP191" s="8">
        <v>13.1</v>
      </c>
    </row>
    <row r="192" spans="1:245" ht="13.2">
      <c r="A192" s="6" t="str">
        <f>IF(ISNUMBER(SEARCH(",",B192)),B192,MID(B192,SEARCH(" ",B192)+1,256) &amp; ", " &amp; LEFT(B192,SEARCH(" ",B192)-1))</f>
        <v>Williams, Emma</v>
      </c>
      <c r="B192" s="6" t="s">
        <v>518</v>
      </c>
      <c r="C192" s="7">
        <f>SUM(D192:ARK192)</f>
        <v>13.1</v>
      </c>
      <c r="N192" s="8">
        <v>13.1</v>
      </c>
      <c r="O192" s="8"/>
      <c r="P192" s="8"/>
      <c r="Q192" s="8"/>
    </row>
    <row r="193" spans="1:467" ht="13.2">
      <c r="A193" s="6" t="str">
        <f>IF(ISNUMBER(SEARCH(",",B193)),B193,MID(B193,SEARCH(" ",B193)+1,256) &amp; ", " &amp; LEFT(B193,SEARCH(" ",B193)-1))</f>
        <v>Knott, Heather</v>
      </c>
      <c r="B193" s="6" t="s">
        <v>560</v>
      </c>
      <c r="C193" s="7">
        <f>SUM(D193:ARK193)</f>
        <v>12.4</v>
      </c>
      <c r="R193" s="8"/>
      <c r="AP193" s="8"/>
      <c r="BA193" s="8"/>
      <c r="CL193" s="8">
        <v>6.2</v>
      </c>
      <c r="DK193" s="8">
        <v>6.2</v>
      </c>
    </row>
    <row r="194" spans="1:467" ht="13.2">
      <c r="A194" s="6" t="str">
        <f>IF(ISNUMBER(SEARCH(",",B194)),B194,MID(B194,SEARCH(" ",B194)+1,256) &amp; ", " &amp; LEFT(B194,SEARCH(" ",B194)-1))</f>
        <v>Percival, Sarah</v>
      </c>
      <c r="B194" s="6" t="s">
        <v>803</v>
      </c>
      <c r="C194" s="7">
        <f>SUM(D194:ARK194)</f>
        <v>12.4</v>
      </c>
      <c r="AD194" s="8"/>
      <c r="AT194" s="8"/>
      <c r="CL194" s="8"/>
      <c r="CP194" s="8"/>
      <c r="GM194" s="8"/>
      <c r="GY194" s="8">
        <v>6.2</v>
      </c>
      <c r="HL194" s="8">
        <v>6.2</v>
      </c>
      <c r="HM194" s="8"/>
    </row>
    <row r="195" spans="1:467" ht="13.2">
      <c r="A195" s="6" t="str">
        <f>IF(ISNUMBER(SEARCH(",",B195)),B195,MID(B195,SEARCH(" ",B195)+1,256) &amp; ", " &amp; LEFT(B195,SEARCH(" ",B195)-1))</f>
        <v>Robson, Rebecca</v>
      </c>
      <c r="B195" s="6" t="s">
        <v>760</v>
      </c>
      <c r="C195" s="7">
        <f>SUM(D195:ARK195)</f>
        <v>12.4</v>
      </c>
      <c r="DX195" s="8">
        <v>6.2</v>
      </c>
      <c r="DY195" s="8"/>
      <c r="DZ195" s="8"/>
      <c r="GP195" s="8">
        <v>6.2</v>
      </c>
      <c r="GQ195" s="8"/>
      <c r="GR195" s="8"/>
    </row>
    <row r="196" spans="1:467" ht="13.2">
      <c r="A196" s="6" t="str">
        <f>IF(ISNUMBER(SEARCH(",",B196)),B196,MID(B196,SEARCH(" ",B196)+1,256) &amp; ", " &amp; LEFT(B196,SEARCH(" ",B196)-1))</f>
        <v>Anderson, Jemma</v>
      </c>
      <c r="B196" s="6" t="s">
        <v>601</v>
      </c>
      <c r="C196" s="7">
        <f>SUM(D196:ARK196)</f>
        <v>11.9</v>
      </c>
      <c r="GM196" s="8">
        <v>11.9</v>
      </c>
    </row>
    <row r="197" spans="1:467" ht="13.2">
      <c r="A197" s="6" t="str">
        <f>IF(ISNUMBER(SEARCH(",",B197)),B197,MID(B197,SEARCH(" ",B197)+1,256) &amp; ", " &amp; LEFT(B197,SEARCH(" ",B197)-1))</f>
        <v>Howarth, Laura</v>
      </c>
      <c r="B197" s="6" t="s">
        <v>660</v>
      </c>
      <c r="C197" s="7">
        <f>SUM(D197:ARK197)</f>
        <v>11.9</v>
      </c>
      <c r="GM197" s="8">
        <v>11.9</v>
      </c>
    </row>
    <row r="198" spans="1:467" ht="13.2">
      <c r="A198" s="6" t="str">
        <f>IF(ISNUMBER(SEARCH(",",B198)),B198,MID(B198,SEARCH(" ",B198)+1,256) &amp; ", " &amp; LEFT(B198,SEARCH(" ",B198)-1))</f>
        <v>Kelly, Catherine</v>
      </c>
      <c r="B198" s="6" t="s">
        <v>458</v>
      </c>
      <c r="C198" s="7">
        <f>SUM(D198:ARK198)</f>
        <v>11.9</v>
      </c>
      <c r="AR198" s="8"/>
      <c r="BI198" s="8"/>
      <c r="CL198" s="8"/>
      <c r="CP198" s="8"/>
      <c r="DA198" s="8"/>
      <c r="DB198" s="8"/>
      <c r="DC198" s="8"/>
      <c r="DD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GM198" s="8">
        <v>11.9</v>
      </c>
    </row>
    <row r="199" spans="1:467" ht="13.2">
      <c r="A199" s="6" t="str">
        <f>IF(ISNUMBER(SEARCH(",",B199)),B199,MID(B199,SEARCH(" ",B199)+1,256) &amp; ", " &amp; LEFT(B199,SEARCH(" ",B199)-1))</f>
        <v>Lyell, Sarah</v>
      </c>
      <c r="B199" s="6" t="s">
        <v>798</v>
      </c>
      <c r="C199" s="7">
        <f>SUM(D199:ARK199)</f>
        <v>11.9</v>
      </c>
      <c r="GM199" s="8">
        <v>11.9</v>
      </c>
    </row>
    <row r="200" spans="1:467" ht="13.2">
      <c r="A200" s="6" t="str">
        <f>IF(ISNUMBER(SEARCH(",",B200)),B200,MID(B200,SEARCH(" ",B200)+1,256) &amp; ", " &amp; LEFT(B200,SEARCH(" ",B200)-1))</f>
        <v>Milton, Hannah</v>
      </c>
      <c r="B200" s="6" t="s">
        <v>552</v>
      </c>
      <c r="C200" s="7">
        <f>SUM(D200:ARK200)</f>
        <v>11.9</v>
      </c>
      <c r="GM200" s="8">
        <v>11.9</v>
      </c>
    </row>
    <row r="201" spans="1:467" ht="13.2">
      <c r="A201" s="6" t="str">
        <f>IF(ISNUMBER(SEARCH(",",B201)),B201,MID(B201,SEARCH(" ",B201)+1,256) &amp; ", " &amp; LEFT(B201,SEARCH(" ",B201)-1))</f>
        <v>Rose, Jo</v>
      </c>
      <c r="B201" s="6" t="s">
        <v>623</v>
      </c>
      <c r="C201" s="7">
        <f>SUM(D201:ARK201)</f>
        <v>11.9</v>
      </c>
      <c r="L201" s="8"/>
      <c r="CG201" s="8"/>
      <c r="GM201" s="8">
        <v>11.9</v>
      </c>
    </row>
    <row r="202" spans="1:467" ht="13.2">
      <c r="A202" s="6" t="str">
        <f>IF(ISNUMBER(SEARCH(",",B202)),B202,MID(B202,SEARCH(" ",B202)+1,256) &amp; ", " &amp; LEFT(B202,SEARCH(" ",B202)-1))</f>
        <v>Whitworth, Maxine</v>
      </c>
      <c r="B202" s="6" t="s">
        <v>698</v>
      </c>
      <c r="C202" s="7">
        <f>SUM(D202:ARK202)</f>
        <v>11.9</v>
      </c>
      <c r="GM202" s="8">
        <v>11.9</v>
      </c>
    </row>
    <row r="203" spans="1:467" ht="13.2">
      <c r="A203" s="6" t="str">
        <f>IF(ISNUMBER(SEARCH(",",B203)),B203,MID(B203,SEARCH(" ",B203)+1,256) &amp; ", " &amp; LEFT(B203,SEARCH(" ",B203)-1))</f>
        <v>Burney, Charley</v>
      </c>
      <c r="B203" s="6" t="s">
        <v>464</v>
      </c>
      <c r="C203" s="7">
        <f>SUM(D203:ARK203)</f>
        <v>11.100000000000001</v>
      </c>
      <c r="CE203" s="8"/>
      <c r="CF203" s="8"/>
      <c r="CG203" s="8"/>
      <c r="CL203" s="8">
        <v>6.2</v>
      </c>
      <c r="GF203" s="8">
        <v>4.9000000000000004</v>
      </c>
      <c r="GG203" s="8"/>
      <c r="GH203" s="8"/>
    </row>
    <row r="204" spans="1:467" ht="13.2">
      <c r="A204" s="6" t="str">
        <f>IF(ISNUMBER(SEARCH(",",B204)),B204,MID(B204,SEARCH(" ",B204)+1,256) &amp; ", " &amp; LEFT(B204,SEARCH(" ",B204)-1))</f>
        <v>Housley, Amy</v>
      </c>
      <c r="B204" s="6" t="s">
        <v>417</v>
      </c>
      <c r="C204" s="7">
        <f>SUM(D204:ARK204)</f>
        <v>10.9</v>
      </c>
      <c r="AT204" s="8"/>
      <c r="CL204" s="8">
        <v>6.2</v>
      </c>
      <c r="FQ204" s="8">
        <v>4.7</v>
      </c>
      <c r="FR204" s="8"/>
      <c r="FS204" s="8"/>
      <c r="FT204" s="8"/>
    </row>
    <row r="205" spans="1:467" ht="13.2">
      <c r="A205" s="6" t="str">
        <f>IF(ISNUMBER(SEARCH(",",B205)),B205,MID(B205,SEARCH(" ",B205)+1,256) &amp; ", " &amp; LEFT(B205,SEARCH(" ",B205)-1))</f>
        <v>Guile, Heather</v>
      </c>
      <c r="B205" s="6" t="s">
        <v>556</v>
      </c>
      <c r="C205" s="7">
        <f>SUM(D205:ARK205)</f>
        <v>10.7</v>
      </c>
      <c r="CL205" s="8">
        <v>6.2</v>
      </c>
      <c r="HA205" s="8">
        <v>4.5</v>
      </c>
      <c r="HB205" s="8"/>
      <c r="HC205" s="8"/>
      <c r="HD205" s="8"/>
      <c r="HE205" s="8"/>
      <c r="HF205" s="8"/>
    </row>
    <row r="206" spans="1:467" ht="13.2">
      <c r="A206" s="6" t="str">
        <f>IF(ISNUMBER(SEARCH(",",B206)),B206,MID(B206,SEARCH(" ",B206)+1,256) &amp; ", " &amp; LEFT(B206,SEARCH(" ",B206)-1))</f>
        <v>Smith, Sally</v>
      </c>
      <c r="B206" s="6" t="s">
        <v>779</v>
      </c>
      <c r="C206" s="7">
        <f>SUM(D206:ARK206)</f>
        <v>10.4</v>
      </c>
      <c r="CW206" s="8">
        <v>4.9000000000000004</v>
      </c>
      <c r="CX206" s="8"/>
      <c r="CY206" s="8"/>
      <c r="CZ206" s="8"/>
      <c r="DA206" s="8"/>
      <c r="DB206" s="8"/>
      <c r="DC206" s="8"/>
      <c r="DD206" s="8"/>
      <c r="ED206" s="8">
        <v>5.5</v>
      </c>
      <c r="EE206" s="8"/>
      <c r="EF206" s="8"/>
      <c r="EG206" s="8"/>
      <c r="EH206" s="8"/>
      <c r="EI206" s="8"/>
    </row>
    <row r="207" spans="1:467" ht="13.2">
      <c r="A207" s="6" t="str">
        <f>IF(ISNUMBER(SEARCH(",",B207)),B207,MID(B207,SEARCH(" ",B207)+1,256) &amp; ", " &amp; LEFT(B207,SEARCH(" ",B207)-1))</f>
        <v>Hendry, Katie</v>
      </c>
      <c r="B207" s="6" t="s">
        <v>649</v>
      </c>
      <c r="C207" s="7">
        <f>SUM(D207:ARK207)</f>
        <v>9.6999999999999993</v>
      </c>
      <c r="GJ207" s="8">
        <v>3.5</v>
      </c>
      <c r="HL207" s="8">
        <v>6.2</v>
      </c>
      <c r="HM207" s="8"/>
    </row>
    <row r="208" spans="1:467" ht="13.2">
      <c r="A208" s="6" t="str">
        <f>IF(ISNUMBER(SEARCH(",",B208)),B208,MID(B208,SEARCH(" ",B208)+1,256) &amp; ", " &amp; LEFT(B208,SEARCH(" ",B208)-1))</f>
        <v>Redmond, Aisling</v>
      </c>
      <c r="B208" s="6" t="s">
        <v>402</v>
      </c>
      <c r="C208" s="7">
        <f>SUM(D208:ARK208)</f>
        <v>9.6999999999999993</v>
      </c>
      <c r="L208" s="8"/>
      <c r="AW208" s="8"/>
      <c r="AX208" s="8"/>
      <c r="AY208" s="8"/>
      <c r="AZ208" s="8"/>
      <c r="BA208" s="8"/>
      <c r="BS208" s="8"/>
      <c r="CP208" s="8"/>
      <c r="FF208" s="8">
        <v>6.2</v>
      </c>
      <c r="FG208" s="8"/>
      <c r="GJ208" s="8">
        <v>3.5</v>
      </c>
      <c r="MF208" s="11"/>
      <c r="MG208" s="11"/>
      <c r="MH208" s="11"/>
      <c r="MI208" s="11"/>
      <c r="MJ208" s="11"/>
      <c r="MK208" s="11"/>
      <c r="ML208" s="11"/>
      <c r="MM208" s="11"/>
      <c r="MN208" s="11"/>
      <c r="MO208" s="11"/>
      <c r="MP208" s="11"/>
      <c r="MQ208" s="11"/>
      <c r="MR208" s="11"/>
      <c r="MS208" s="11"/>
      <c r="MT208" s="11"/>
      <c r="MU208" s="11"/>
      <c r="MV208" s="11"/>
      <c r="MW208" s="11"/>
      <c r="MX208" s="11"/>
      <c r="MY208" s="11"/>
      <c r="MZ208" s="11"/>
      <c r="NA208" s="11"/>
      <c r="NB208" s="11"/>
      <c r="NC208" s="11"/>
      <c r="ND208" s="11"/>
      <c r="NE208" s="11"/>
      <c r="NF208" s="11"/>
      <c r="NG208" s="11"/>
      <c r="NH208" s="11"/>
      <c r="NI208" s="11"/>
      <c r="NJ208" s="11"/>
      <c r="NK208" s="11"/>
      <c r="NL208" s="11"/>
      <c r="NM208" s="11"/>
      <c r="NN208" s="11"/>
      <c r="NO208" s="11"/>
      <c r="NP208" s="11"/>
      <c r="NQ208" s="11"/>
      <c r="NR208" s="11"/>
      <c r="NS208" s="11"/>
      <c r="NT208" s="11"/>
      <c r="NU208" s="11"/>
      <c r="NV208" s="11"/>
      <c r="NW208" s="11"/>
      <c r="NX208" s="11"/>
      <c r="NY208" s="11"/>
      <c r="NZ208" s="11"/>
      <c r="OD208" s="11"/>
      <c r="OE208" s="11"/>
      <c r="OF208" s="11"/>
      <c r="OG208" s="11"/>
      <c r="OH208" s="11"/>
      <c r="OI208" s="11"/>
      <c r="OJ208" s="11"/>
      <c r="OK208" s="11"/>
      <c r="OL208" s="11"/>
      <c r="OM208" s="11"/>
      <c r="ON208" s="11"/>
      <c r="OO208" s="11"/>
      <c r="OP208" s="11"/>
      <c r="OQ208" s="11"/>
      <c r="OR208" s="11"/>
      <c r="OS208" s="11"/>
      <c r="OT208" s="11"/>
      <c r="OU208" s="11"/>
      <c r="OV208" s="11"/>
      <c r="OW208" s="11"/>
      <c r="OX208" s="11"/>
      <c r="OY208" s="11"/>
      <c r="OZ208" s="11"/>
      <c r="PA208" s="11"/>
      <c r="PB208" s="11"/>
      <c r="PC208" s="11"/>
      <c r="PD208" s="11"/>
      <c r="PE208" s="11"/>
      <c r="PF208" s="11"/>
      <c r="PG208" s="11"/>
      <c r="PH208" s="11"/>
      <c r="PI208" s="11"/>
      <c r="PJ208" s="11"/>
      <c r="PK208" s="11"/>
      <c r="PL208" s="11"/>
      <c r="PU208" s="11"/>
      <c r="PV208" s="11"/>
      <c r="PW208" s="11"/>
      <c r="PX208" s="11"/>
      <c r="PY208" s="11"/>
      <c r="PZ208" s="11"/>
      <c r="QA208" s="11"/>
      <c r="QB208" s="11"/>
      <c r="QC208" s="11"/>
      <c r="QD208" s="11"/>
      <c r="QE208" s="11"/>
      <c r="QF208" s="11"/>
      <c r="QG208" s="11"/>
      <c r="QH208" s="11"/>
      <c r="QI208" s="11"/>
      <c r="QJ208" s="11"/>
      <c r="QK208" s="11"/>
      <c r="QL208" s="11"/>
      <c r="QM208" s="11"/>
      <c r="QN208" s="11"/>
      <c r="QO208" s="11"/>
      <c r="QR208" s="11"/>
      <c r="QS208" s="11"/>
      <c r="QT208" s="11"/>
      <c r="QU208" s="11"/>
      <c r="QV208" s="11"/>
      <c r="QW208" s="11"/>
      <c r="QX208" s="11"/>
      <c r="QY208" s="11"/>
    </row>
    <row r="209" spans="1:467" ht="13.2">
      <c r="A209" s="6" t="str">
        <f>IF(ISNUMBER(SEARCH(",",B209)),B209,MID(B209,SEARCH(" ",B209)+1,256) &amp; ", " &amp; LEFT(B209,SEARCH(" ",B209)-1))</f>
        <v>Morgan, Emma</v>
      </c>
      <c r="B209" s="6" t="s">
        <v>513</v>
      </c>
      <c r="C209" s="7">
        <f>SUM(D209:ARK209)</f>
        <v>9.3000000000000007</v>
      </c>
      <c r="CL209" s="8">
        <v>6.2</v>
      </c>
      <c r="EP209" s="8">
        <v>3.1</v>
      </c>
      <c r="MF209" s="11"/>
      <c r="MG209" s="11"/>
      <c r="MH209" s="11"/>
      <c r="MI209" s="11"/>
      <c r="MJ209" s="11"/>
      <c r="MK209" s="11"/>
      <c r="ML209" s="11"/>
      <c r="MM209" s="11"/>
      <c r="MN209" s="11"/>
      <c r="MO209" s="11"/>
      <c r="MP209" s="11"/>
      <c r="MQ209" s="11"/>
      <c r="MR209" s="11"/>
      <c r="MS209" s="11"/>
      <c r="MT209" s="11"/>
      <c r="MU209" s="11"/>
      <c r="MV209" s="11"/>
      <c r="MW209" s="11"/>
      <c r="MX209" s="11"/>
      <c r="MY209" s="11"/>
      <c r="MZ209" s="11"/>
      <c r="NA209" s="11"/>
      <c r="NB209" s="11"/>
      <c r="NC209" s="11"/>
      <c r="ND209" s="11"/>
      <c r="NE209" s="11"/>
      <c r="NF209" s="11"/>
      <c r="NG209" s="11"/>
      <c r="NH209" s="11"/>
      <c r="NI209" s="11"/>
      <c r="NJ209" s="11"/>
      <c r="NK209" s="11"/>
      <c r="NL209" s="11"/>
      <c r="NM209" s="11"/>
      <c r="NN209" s="11"/>
      <c r="NO209" s="11"/>
      <c r="NP209" s="11"/>
      <c r="NQ209" s="11"/>
      <c r="NR209" s="11"/>
      <c r="NS209" s="11"/>
      <c r="NT209" s="11"/>
      <c r="NU209" s="11"/>
      <c r="NV209" s="11"/>
      <c r="NW209" s="11"/>
      <c r="NX209" s="11"/>
      <c r="NY209" s="11"/>
      <c r="NZ209" s="11"/>
      <c r="OD209" s="11"/>
      <c r="OE209" s="11"/>
      <c r="OF209" s="11"/>
      <c r="OG209" s="11"/>
      <c r="OH209" s="11"/>
      <c r="OI209" s="11"/>
      <c r="OJ209" s="11"/>
      <c r="OK209" s="11"/>
      <c r="OL209" s="11"/>
      <c r="OM209" s="11"/>
      <c r="ON209" s="11"/>
      <c r="OO209" s="11"/>
      <c r="OP209" s="11"/>
      <c r="OQ209" s="11"/>
      <c r="OR209" s="11"/>
      <c r="OS209" s="11"/>
      <c r="OT209" s="11"/>
      <c r="OU209" s="11"/>
      <c r="OV209" s="11"/>
      <c r="OW209" s="11"/>
      <c r="OX209" s="11"/>
      <c r="OY209" s="11"/>
      <c r="OZ209" s="11"/>
      <c r="PA209" s="11"/>
      <c r="PB209" s="11"/>
      <c r="PC209" s="11"/>
      <c r="PD209" s="11"/>
      <c r="PE209" s="11"/>
      <c r="PF209" s="11"/>
      <c r="PG209" s="11"/>
      <c r="PH209" s="11"/>
      <c r="PI209" s="11"/>
      <c r="PJ209" s="11"/>
      <c r="PK209" s="11"/>
      <c r="PL209" s="11"/>
      <c r="PU209" s="11"/>
      <c r="PV209" s="11"/>
      <c r="PW209" s="11"/>
      <c r="PX209" s="11"/>
      <c r="PY209" s="11"/>
      <c r="PZ209" s="11"/>
      <c r="QA209" s="11"/>
      <c r="QB209" s="11"/>
      <c r="QC209" s="11"/>
      <c r="QD209" s="11"/>
      <c r="QE209" s="11"/>
      <c r="QF209" s="11"/>
      <c r="QG209" s="11"/>
      <c r="QH209" s="11"/>
      <c r="QI209" s="11"/>
      <c r="QJ209" s="11"/>
      <c r="QK209" s="11"/>
      <c r="QL209" s="11"/>
      <c r="QM209" s="11"/>
      <c r="QN209" s="11"/>
      <c r="QO209" s="11"/>
      <c r="QR209" s="11"/>
      <c r="QS209" s="11"/>
      <c r="QT209" s="11"/>
      <c r="QU209" s="11"/>
      <c r="QV209" s="11"/>
      <c r="QW209" s="11"/>
      <c r="QX209" s="11"/>
      <c r="QY209" s="11"/>
    </row>
    <row r="210" spans="1:467" ht="13.2">
      <c r="A210" s="6" t="str">
        <f>IF(ISNUMBER(SEARCH(",",B210)),B210,MID(B210,SEARCH(" ",B210)+1,256) &amp; ", " &amp; LEFT(B210,SEARCH(" ",B210)-1))</f>
        <v>Greaves, Laura</v>
      </c>
      <c r="B210" s="6" t="s">
        <v>657</v>
      </c>
      <c r="C210" s="7">
        <f>SUM(D210:ARK210)</f>
        <v>9</v>
      </c>
      <c r="AT210" s="8">
        <v>9</v>
      </c>
    </row>
    <row r="211" spans="1:467" ht="13.2">
      <c r="A211" s="6" t="str">
        <f>IF(ISNUMBER(SEARCH(",",B211)),B211,MID(B211,SEARCH(" ",B211)+1,256) &amp; ", " &amp; LEFT(B211,SEARCH(" ",B211)-1))</f>
        <v>Jenkin, Amy</v>
      </c>
      <c r="B211" s="6" t="s">
        <v>419</v>
      </c>
      <c r="C211" s="7">
        <f>SUM(D211:ARK211)</f>
        <v>9</v>
      </c>
      <c r="AT211" s="8">
        <v>9</v>
      </c>
    </row>
    <row r="212" spans="1:467" ht="13.2">
      <c r="A212" s="6" t="str">
        <f>IF(ISNUMBER(SEARCH(",",B212)),B212,MID(B212,SEARCH(" ",B212)+1,256) &amp; ", " &amp; LEFT(B212,SEARCH(" ",B212)-1))</f>
        <v>Bowles, Jane</v>
      </c>
      <c r="B212" s="6" t="s">
        <v>590</v>
      </c>
      <c r="C212" s="7">
        <f>SUM(D212:ARK212)</f>
        <v>7.6</v>
      </c>
      <c r="CE212" s="8">
        <v>3.8</v>
      </c>
      <c r="CF212" s="8"/>
      <c r="CG212" s="8"/>
      <c r="DE212" s="8">
        <v>3.8</v>
      </c>
    </row>
    <row r="213" spans="1:467" ht="13.2">
      <c r="A213" s="6" t="str">
        <f>IF(ISNUMBER(SEARCH(",",B213)),B213,MID(B213,SEARCH(" ",B213)+1,256) &amp; ", " &amp; LEFT(B213,SEARCH(" ",B213)-1))</f>
        <v>Bolton, Chloe</v>
      </c>
      <c r="B213" s="6" t="s">
        <v>470</v>
      </c>
      <c r="C213" s="7">
        <f>SUM(D213:ARK213)</f>
        <v>6.2</v>
      </c>
      <c r="DW213" s="8">
        <v>6.2</v>
      </c>
      <c r="DX213" s="8"/>
      <c r="DY213" s="8"/>
      <c r="DZ213" s="8"/>
    </row>
    <row r="214" spans="1:467" ht="13.2">
      <c r="A214" s="6" t="str">
        <f>IF(ISNUMBER(SEARCH(",",B214)),B214,MID(B214,SEARCH(" ",B214)+1,256) &amp; ", " &amp; LEFT(B214,SEARCH(" ",B214)-1))</f>
        <v>Chappell, Glennis</v>
      </c>
      <c r="B214" s="6" t="s">
        <v>550</v>
      </c>
      <c r="C214" s="7">
        <f>SUM(D214:ARK214)</f>
        <v>6.2</v>
      </c>
      <c r="BQ214" s="8">
        <v>6.2</v>
      </c>
    </row>
    <row r="215" spans="1:467" ht="13.2">
      <c r="A215" s="6" t="str">
        <f>IF(ISNUMBER(SEARCH(",",B215)),B215,MID(B215,SEARCH(" ",B215)+1,256) &amp; ", " &amp; LEFT(B215,SEARCH(" ",B215)-1))</f>
        <v>Hindle-May, Dawn</v>
      </c>
      <c r="B215" s="6" t="s">
        <v>483</v>
      </c>
      <c r="C215" s="7">
        <f>SUM(D215:ARK215)</f>
        <v>6.2</v>
      </c>
      <c r="BT215" s="8">
        <v>6.2</v>
      </c>
    </row>
    <row r="216" spans="1:467" ht="13.2">
      <c r="A216" s="6" t="str">
        <f>IF(ISNUMBER(SEARCH(",",B216)),B216,MID(B216,SEARCH(" ",B216)+1,256) &amp; ", " &amp; LEFT(B216,SEARCH(" ",B216)-1))</f>
        <v>Ledger, Lucy</v>
      </c>
      <c r="B216" s="6" t="s">
        <v>689</v>
      </c>
      <c r="C216" s="7">
        <f>SUM(D216:ARK216)</f>
        <v>6.2</v>
      </c>
      <c r="AD216" s="8"/>
      <c r="AT216" s="8"/>
      <c r="CL216" s="8"/>
      <c r="CP216" s="8"/>
      <c r="CW216" s="8"/>
      <c r="CX216" s="8"/>
      <c r="CY216" s="8"/>
      <c r="CZ216" s="8"/>
      <c r="DA216" s="8"/>
      <c r="DB216" s="8"/>
      <c r="DC216" s="8"/>
      <c r="DD216" s="8"/>
      <c r="GB216" s="8">
        <v>6.2</v>
      </c>
    </row>
    <row r="217" spans="1:467" ht="13.2">
      <c r="A217" s="6" t="str">
        <f>IF(ISNUMBER(SEARCH(",",B217)),B217,MID(B217,SEARCH(" ",B217)+1,256) &amp; ", " &amp; LEFT(B217,SEARCH(" ",B217)-1))</f>
        <v>Ohri, Megan</v>
      </c>
      <c r="B217" s="6" t="s">
        <v>699</v>
      </c>
      <c r="C217" s="7">
        <f>SUM(D217:ARK217)</f>
        <v>6.2</v>
      </c>
      <c r="CX217" s="8">
        <v>6.2</v>
      </c>
      <c r="CY217" s="8"/>
    </row>
    <row r="218" spans="1:467" ht="13.2">
      <c r="A218" s="6" t="str">
        <f>IF(ISNUMBER(SEARCH(",",B218)),B218,MID(B218,SEARCH(" ",B218)+1,256) &amp; ", " &amp; LEFT(B218,SEARCH(" ",B218)-1))</f>
        <v>Platts, Nicola</v>
      </c>
      <c r="B218" s="6" t="s">
        <v>724</v>
      </c>
      <c r="C218" s="7">
        <f>SUM(D218:ARK218)</f>
        <v>6.2</v>
      </c>
      <c r="AL218" s="8">
        <v>6.2</v>
      </c>
    </row>
    <row r="219" spans="1:467" ht="13.2">
      <c r="A219" s="6" t="str">
        <f>IF(ISNUMBER(SEARCH(",",B219)),B219,MID(B219,SEARCH(" ",B219)+1,256) &amp; ", " &amp; LEFT(B219,SEARCH(" ",B219)-1))</f>
        <v>Reeves, Elin</v>
      </c>
      <c r="B219" s="6" t="s">
        <v>499</v>
      </c>
      <c r="C219" s="7">
        <f>SUM(D219:ARK219)</f>
        <v>6.2</v>
      </c>
      <c r="IT219" s="8">
        <v>6.2</v>
      </c>
      <c r="IU219" s="8"/>
      <c r="IV219" s="8"/>
      <c r="IW219" s="8"/>
      <c r="IX219" s="8"/>
      <c r="IY219" s="8"/>
      <c r="IZ219" s="8"/>
      <c r="JA219" s="8"/>
    </row>
    <row r="220" spans="1:467" ht="13.2">
      <c r="A220" s="6" t="str">
        <f>IF(ISNUMBER(SEARCH(",",B220)),B220,MID(B220,SEARCH(" ",B220)+1,256) &amp; ", " &amp; LEFT(B220,SEARCH(" ",B220)-1))</f>
        <v>Shortridge, Elaine</v>
      </c>
      <c r="B220" s="6" t="s">
        <v>490</v>
      </c>
      <c r="C220" s="7">
        <f>SUM(D220:ARK220)</f>
        <v>6.2</v>
      </c>
      <c r="EN220" s="8">
        <v>6.2</v>
      </c>
    </row>
    <row r="221" spans="1:467" ht="13.2">
      <c r="A221" s="6" t="str">
        <f>IF(ISNUMBER(SEARCH(",",B221)),B221,MID(B221,SEARCH(" ",B221)+1,256) &amp; ", " &amp; LEFT(B221,SEARCH(" ",B221)-1))</f>
        <v>Speight, Carol</v>
      </c>
      <c r="B221" s="6" t="s">
        <v>442</v>
      </c>
      <c r="C221" s="7">
        <f>SUM(D221:ARK221)</f>
        <v>6.2</v>
      </c>
      <c r="DK221" s="8">
        <v>6.2</v>
      </c>
    </row>
    <row r="222" spans="1:467" ht="13.2">
      <c r="A222" s="6" t="str">
        <f>IF(ISNUMBER(SEARCH(",",B222)),B222,MID(B222,SEARCH(" ",B222)+1,256) &amp; ", " &amp; LEFT(B222,SEARCH(" ",B222)-1))</f>
        <v>Thorpe, Gemma</v>
      </c>
      <c r="B222" s="6" t="s">
        <v>539</v>
      </c>
      <c r="C222" s="7">
        <f>SUM(D222:ARK222)</f>
        <v>6.2</v>
      </c>
      <c r="DK222" s="8">
        <v>6.2</v>
      </c>
    </row>
    <row r="223" spans="1:467" ht="13.2">
      <c r="A223" s="6" t="str">
        <f>IF(ISNUMBER(SEARCH(",",B223)),B223,MID(B223,SEARCH(" ",B223)+1,256) &amp; ", " &amp; LEFT(B223,SEARCH(" ",B223)-1))</f>
        <v>Whitham, Beverley</v>
      </c>
      <c r="B223" s="6" t="s">
        <v>432</v>
      </c>
      <c r="C223" s="7">
        <f>SUM(D223:ARK223)</f>
        <v>6.2</v>
      </c>
      <c r="CE223" s="8"/>
      <c r="CF223" s="8"/>
      <c r="CG223" s="8"/>
      <c r="CL223" s="8">
        <v>6.2</v>
      </c>
    </row>
    <row r="224" spans="1:467" ht="13.2">
      <c r="A224" s="6" t="str">
        <f>IF(ISNUMBER(SEARCH(",",B224)),B224,MID(B224,SEARCH(" ",B224)+1,256) &amp; ", " &amp; LEFT(B224,SEARCH(" ",B224)-1))</f>
        <v>Young-Alls, Simone</v>
      </c>
      <c r="B224" s="6" t="s">
        <v>820</v>
      </c>
      <c r="C224" s="7">
        <f>SUM(D224:ARK224)</f>
        <v>6.2</v>
      </c>
      <c r="HL224" s="8">
        <v>6.2</v>
      </c>
      <c r="HM224" s="8"/>
    </row>
    <row r="225" spans="1:214" ht="13.2">
      <c r="A225" s="6" t="str">
        <f>IF(ISNUMBER(SEARCH(",",B225)),B225,MID(B225,SEARCH(" ",B225)+1,256) &amp; ", " &amp; LEFT(B225,SEARCH(" ",B225)-1))</f>
        <v>James, Katie</v>
      </c>
      <c r="B225" s="6" t="s">
        <v>650</v>
      </c>
      <c r="C225" s="7">
        <f>SUM(D225:ARK225)</f>
        <v>5.5</v>
      </c>
      <c r="AD225" s="8"/>
      <c r="CG225" s="8"/>
      <c r="CP225" s="8"/>
      <c r="CW225" s="8"/>
      <c r="CX225" s="8"/>
      <c r="CY225" s="8"/>
      <c r="CZ225" s="8"/>
      <c r="DA225" s="8"/>
      <c r="DB225" s="8"/>
      <c r="DC225" s="8"/>
      <c r="DD225" s="8"/>
      <c r="ED225" s="8">
        <v>5.5</v>
      </c>
      <c r="EE225" s="8"/>
      <c r="EF225" s="8"/>
      <c r="EG225" s="8"/>
      <c r="EH225" s="8"/>
      <c r="EI225" s="8"/>
    </row>
    <row r="226" spans="1:214" ht="13.2">
      <c r="A226" s="6" t="str">
        <f>IF(ISNUMBER(SEARCH(",",B226)),B226,MID(B226,SEARCH(" ",B226)+1,256) &amp; ", " &amp; LEFT(B226,SEARCH(" ",B226)-1))</f>
        <v>Lee, Sally</v>
      </c>
      <c r="B226" s="6" t="s">
        <v>777</v>
      </c>
      <c r="C226" s="7">
        <f>SUM(D226:ARK226)</f>
        <v>5.5</v>
      </c>
      <c r="CW226" s="8"/>
      <c r="CX226" s="8"/>
      <c r="CY226" s="8"/>
      <c r="CZ226" s="8"/>
      <c r="DA226" s="8"/>
      <c r="DB226" s="8"/>
      <c r="DC226" s="8"/>
      <c r="DD226" s="8"/>
      <c r="ED226" s="8">
        <v>5.5</v>
      </c>
      <c r="EE226" s="8"/>
      <c r="EF226" s="8"/>
      <c r="EG226" s="8"/>
      <c r="EH226" s="8"/>
      <c r="EI226" s="8"/>
    </row>
    <row r="227" spans="1:214" ht="13.2">
      <c r="A227" s="6" t="str">
        <f>IF(ISNUMBER(SEARCH(",",B227)),B227,MID(B227,SEARCH(" ",B227)+1,256) &amp; ", " &amp; LEFT(B227,SEARCH(" ",B227)-1))</f>
        <v>Tidswell, Eleanor</v>
      </c>
      <c r="B227" s="6" t="s">
        <v>497</v>
      </c>
      <c r="C227" s="7">
        <f>SUM(D227:ARK227)</f>
        <v>5.5</v>
      </c>
      <c r="ED227" s="8">
        <v>5.5</v>
      </c>
      <c r="EE227" s="8"/>
      <c r="EF227" s="8"/>
      <c r="EG227" s="8"/>
      <c r="EH227" s="8"/>
      <c r="EI227" s="8"/>
    </row>
    <row r="228" spans="1:214" ht="13.2">
      <c r="A228" s="6" t="str">
        <f>IF(ISNUMBER(SEARCH(",",B228)),B228,MID(B228,SEARCH(" ",B228)+1,256) &amp; ", " &amp; LEFT(B228,SEARCH(" ",B228)-1))</f>
        <v>English, Melanie</v>
      </c>
      <c r="B228" s="6" t="s">
        <v>702</v>
      </c>
      <c r="C228" s="7">
        <f>SUM(D228:ARK228)</f>
        <v>4.9000000000000004</v>
      </c>
      <c r="CW228" s="8"/>
      <c r="CX228" s="8"/>
      <c r="CY228" s="8"/>
      <c r="CZ228" s="8"/>
      <c r="DA228" s="8"/>
      <c r="DB228" s="8"/>
      <c r="DC228" s="8"/>
      <c r="DD228" s="8"/>
      <c r="GF228" s="8">
        <v>4.9000000000000004</v>
      </c>
      <c r="GG228" s="8"/>
      <c r="GH228" s="8"/>
    </row>
    <row r="229" spans="1:214" ht="13.2">
      <c r="A229" s="6" t="str">
        <f>IF(ISNUMBER(SEARCH(",",B229)),B229,MID(B229,SEARCH(" ",B229)+1,256) &amp; ", " &amp; LEFT(B229,SEARCH(" ",B229)-1))</f>
        <v>Galley, Nicola</v>
      </c>
      <c r="B229" s="6" t="s">
        <v>722</v>
      </c>
      <c r="C229" s="7">
        <f>SUM(D229:ARK229)</f>
        <v>4.9000000000000004</v>
      </c>
      <c r="E229" s="8">
        <v>4.9000000000000004</v>
      </c>
      <c r="F229" s="8"/>
    </row>
    <row r="230" spans="1:214" ht="13.2">
      <c r="A230" s="6" t="str">
        <f>IF(ISNUMBER(SEARCH(",",B230)),B230,MID(B230,SEARCH(" ",B230)+1,256) &amp; ", " &amp; LEFT(B230,SEARCH(" ",B230)-1))</f>
        <v>Hall, Melanie</v>
      </c>
      <c r="B230" s="6" t="s">
        <v>704</v>
      </c>
      <c r="C230" s="7">
        <f>SUM(D230:ARK230)</f>
        <v>4.9000000000000004</v>
      </c>
      <c r="CW230" s="8">
        <v>4.9000000000000004</v>
      </c>
      <c r="CX230" s="8"/>
      <c r="CY230" s="8"/>
      <c r="CZ230" s="8"/>
      <c r="DA230" s="8"/>
      <c r="DB230" s="8"/>
      <c r="DC230" s="8"/>
      <c r="DD230" s="8"/>
    </row>
    <row r="231" spans="1:214" ht="13.2">
      <c r="A231" s="6" t="str">
        <f>IF(ISNUMBER(SEARCH(",",B231)),B231,MID(B231,SEARCH(" ",B231)+1,256) &amp; ", " &amp; LEFT(B231,SEARCH(" ",B231)-1))</f>
        <v>Morrison, Rachel</v>
      </c>
      <c r="B231" s="6" t="s">
        <v>753</v>
      </c>
      <c r="C231" s="7">
        <f>SUM(D231:ARK231)</f>
        <v>4.5</v>
      </c>
      <c r="AD231" s="8"/>
      <c r="AT231" s="8"/>
      <c r="CL231" s="8"/>
      <c r="CP231" s="8"/>
      <c r="DK231" s="8"/>
      <c r="GM231" s="8"/>
      <c r="HA231" s="8">
        <v>4.5</v>
      </c>
      <c r="HB231" s="8"/>
      <c r="HC231" s="8"/>
      <c r="HD231" s="8"/>
      <c r="HE231" s="8"/>
      <c r="HF231" s="8"/>
    </row>
    <row r="232" spans="1:214" ht="13.2">
      <c r="A232" s="6" t="str">
        <f>IF(ISNUMBER(SEARCH(",",B232)),B232,MID(B232,SEARCH(" ",B232)+1,256) &amp; ", " &amp; LEFT(B232,SEARCH(" ",B232)-1))</f>
        <v>Howard, Anna</v>
      </c>
      <c r="B232" s="6" t="s">
        <v>424</v>
      </c>
      <c r="C232" s="7">
        <f>SUM(D232:ARK232)</f>
        <v>3.5</v>
      </c>
      <c r="AT232" s="8"/>
      <c r="CL232" s="8"/>
      <c r="CP232" s="8"/>
      <c r="CW232" s="8"/>
      <c r="CX232" s="8"/>
      <c r="CY232" s="8"/>
      <c r="CZ232" s="8"/>
      <c r="DA232" s="8"/>
      <c r="DB232" s="8"/>
      <c r="DC232" s="8"/>
      <c r="DD232" s="8"/>
      <c r="DV232" s="8"/>
      <c r="DW232" s="8"/>
      <c r="DX232" s="8"/>
      <c r="DY232" s="8"/>
      <c r="DZ232" s="8"/>
      <c r="GJ232" s="8">
        <v>3.5</v>
      </c>
    </row>
    <row r="233" spans="1:214" ht="13.2">
      <c r="A233" s="6" t="str">
        <f>IF(ISNUMBER(SEARCH(",",B233)),B233,MID(B233,SEARCH(" ",B233)+1,256) &amp; ", " &amp; LEFT(B233,SEARCH(" ",B233)-1))</f>
        <v>Thomas, Alice</v>
      </c>
      <c r="B233" s="6" t="s">
        <v>405</v>
      </c>
      <c r="C233" s="7">
        <f>SUM(D233:ARK233)</f>
        <v>3.5</v>
      </c>
      <c r="L233" s="8"/>
      <c r="AW233" s="8"/>
      <c r="AX233" s="8"/>
      <c r="AY233" s="8"/>
      <c r="AZ233" s="8"/>
      <c r="BA233" s="8"/>
      <c r="BS233" s="8"/>
      <c r="CZ233" s="8"/>
      <c r="DA233" s="8"/>
      <c r="DB233" s="8"/>
      <c r="DC233" s="8"/>
      <c r="DD233" s="8"/>
      <c r="DO233" s="8"/>
      <c r="DP233" s="8"/>
      <c r="DQ233" s="8"/>
      <c r="EM233" s="8"/>
      <c r="EN233" s="8"/>
      <c r="FL233" s="8"/>
      <c r="FM233" s="8"/>
      <c r="GJ233" s="8">
        <v>3.5</v>
      </c>
    </row>
    <row r="234" spans="1:214" ht="13.2">
      <c r="A234" s="6" t="str">
        <f>IF(ISNUMBER(SEARCH(",",B234)),B234,MID(B234,SEARCH(" ",B234)+1,256) &amp; ", " &amp; LEFT(B234,SEARCH(" ",B234)-1))</f>
        <v>Crossley, Gail</v>
      </c>
      <c r="B234" s="6" t="s">
        <v>534</v>
      </c>
      <c r="C234" s="7">
        <f>SUM(D234:ARK234)</f>
        <v>3.1</v>
      </c>
      <c r="E234" s="8"/>
      <c r="F234" s="8"/>
      <c r="AT234" s="8"/>
      <c r="BG234" s="8"/>
      <c r="DK234" s="8"/>
      <c r="DR234" s="8"/>
      <c r="EP234" s="8">
        <v>3.1</v>
      </c>
    </row>
    <row r="235" spans="1:214" ht="13.2">
      <c r="A235" s="6" t="str">
        <f>IF(ISNUMBER(SEARCH(",",B235)),B235,MID(B235,SEARCH(" ",B235)+1,256) &amp; ", " &amp; LEFT(B235,SEARCH(" ",B235)-1))</f>
        <v>Glaves, Millie</v>
      </c>
      <c r="B235" s="6" t="s">
        <v>708</v>
      </c>
      <c r="C235" s="7">
        <f>SUM(D235:ARK235)</f>
        <v>3.1</v>
      </c>
      <c r="EZ235" s="8">
        <v>3.1</v>
      </c>
    </row>
    <row r="236" spans="1:214" ht="13.2">
      <c r="A236" s="12"/>
      <c r="B236" s="13" t="s">
        <v>844</v>
      </c>
      <c r="C236" s="14">
        <f>SUM(C2:C235)</f>
        <v>12642.150000000012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</row>
    <row r="240" spans="1:214" ht="13.2">
      <c r="A240" s="8"/>
      <c r="B240" s="8"/>
    </row>
    <row r="241" spans="1:29" ht="13.2">
      <c r="A241" s="8"/>
      <c r="B241" s="8"/>
    </row>
    <row r="242" spans="1:29" ht="13.2">
      <c r="A242" s="8"/>
      <c r="B242" s="8"/>
      <c r="T242" s="11"/>
      <c r="U242" s="11"/>
      <c r="V242" s="11"/>
      <c r="W242" s="11"/>
      <c r="X242" s="16"/>
      <c r="Y242" s="16"/>
      <c r="Z242" s="16"/>
      <c r="AA242" s="16"/>
      <c r="AB242" s="17"/>
      <c r="AC242" s="17"/>
    </row>
    <row r="243" spans="1:29" ht="13.2">
      <c r="A243" s="8"/>
      <c r="B243" s="8"/>
      <c r="T243" s="11"/>
      <c r="U243" s="11"/>
      <c r="V243" s="11"/>
      <c r="W243" s="11"/>
      <c r="X243" s="16"/>
      <c r="Y243" s="16"/>
      <c r="Z243" s="16"/>
      <c r="AA243" s="16"/>
      <c r="AB243" s="17"/>
      <c r="AC243" s="17"/>
    </row>
    <row r="244" spans="1:29" ht="13.2">
      <c r="A244" s="8"/>
      <c r="B244" s="8"/>
      <c r="T244" s="11"/>
      <c r="U244" s="11"/>
      <c r="V244" s="11"/>
      <c r="W244" s="11"/>
      <c r="X244" s="16"/>
      <c r="Y244" s="16"/>
      <c r="Z244" s="16"/>
      <c r="AA244" s="16"/>
      <c r="AB244" s="17"/>
      <c r="AC244" s="17"/>
    </row>
    <row r="245" spans="1:29" ht="13.2">
      <c r="A245" s="8"/>
      <c r="B245" s="8"/>
      <c r="T245" s="11"/>
      <c r="U245" s="11"/>
      <c r="V245" s="11"/>
      <c r="W245" s="11"/>
      <c r="X245" s="16"/>
      <c r="Y245" s="16"/>
      <c r="Z245" s="16"/>
      <c r="AA245" s="16"/>
      <c r="AB245" s="17"/>
      <c r="AC245" s="17"/>
    </row>
    <row r="246" spans="1:29" ht="13.2">
      <c r="T246" s="11"/>
      <c r="U246" s="11"/>
      <c r="V246" s="11"/>
      <c r="W246" s="11"/>
      <c r="X246" s="16"/>
      <c r="Y246" s="16"/>
      <c r="Z246" s="16"/>
      <c r="AA246" s="16"/>
      <c r="AB246" s="17"/>
      <c r="AC246" s="17"/>
    </row>
    <row r="247" spans="1:29" ht="13.2">
      <c r="T247" s="11"/>
      <c r="U247" s="11"/>
      <c r="V247" s="11"/>
      <c r="W247" s="11"/>
      <c r="X247" s="16"/>
      <c r="Y247" s="16"/>
      <c r="Z247" s="16"/>
      <c r="AA247" s="16"/>
      <c r="AB247" s="17"/>
      <c r="AC247" s="17"/>
    </row>
  </sheetData>
  <sortState xmlns:xlrd2="http://schemas.microsoft.com/office/spreadsheetml/2017/richdata2" ref="A2:JD235">
    <sortCondition descending="1" ref="C2:C235"/>
    <sortCondition ref="A2:A2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Barton</cp:lastModifiedBy>
  <dcterms:modified xsi:type="dcterms:W3CDTF">2019-09-06T15:07:08Z</dcterms:modified>
</cp:coreProperties>
</file>