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en/OneDrive - ENGIE/Personal/SWR/"/>
    </mc:Choice>
  </mc:AlternateContent>
  <xr:revisionPtr revIDLastSave="0" documentId="114_{F63FD14E-61DB-B943-8C45-0D1C1085FDA2}" xr6:coauthVersionLast="45" xr6:coauthVersionMax="45" xr10:uidLastSave="{00000000-0000-0000-0000-000000000000}"/>
  <bookViews>
    <workbookView xWindow="0" yWindow="460" windowWidth="51200" windowHeight="28340" xr2:uid="{BF77A191-2A87-4A53-A276-3380CE06746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" i="1" l="1"/>
  <c r="U10" i="1"/>
  <c r="U11" i="1"/>
  <c r="U13" i="1"/>
  <c r="U15" i="1"/>
  <c r="U17" i="1"/>
  <c r="U21" i="1"/>
  <c r="T9" i="1"/>
  <c r="T10" i="1"/>
  <c r="T11" i="1"/>
  <c r="T13" i="1"/>
  <c r="T15" i="1"/>
  <c r="T17" i="1"/>
  <c r="T21" i="1"/>
  <c r="S9" i="1"/>
  <c r="S10" i="1"/>
  <c r="S11" i="1"/>
  <c r="S13" i="1"/>
  <c r="S15" i="1"/>
  <c r="S17" i="1"/>
  <c r="S21" i="1"/>
  <c r="R9" i="1"/>
  <c r="R10" i="1"/>
  <c r="R11" i="1"/>
  <c r="R13" i="1"/>
  <c r="R15" i="1"/>
  <c r="R17" i="1"/>
  <c r="R21" i="1"/>
  <c r="Q9" i="1"/>
  <c r="Q10" i="1"/>
  <c r="Q11" i="1"/>
  <c r="Q13" i="1"/>
  <c r="Q15" i="1"/>
  <c r="Q17" i="1"/>
  <c r="Q21" i="1"/>
  <c r="P9" i="1"/>
  <c r="P10" i="1"/>
  <c r="P11" i="1"/>
  <c r="P13" i="1"/>
  <c r="P15" i="1"/>
  <c r="P17" i="1"/>
  <c r="P21" i="1"/>
  <c r="O9" i="1"/>
  <c r="O10" i="1"/>
  <c r="O11" i="1"/>
  <c r="O13" i="1"/>
  <c r="O15" i="1"/>
  <c r="O17" i="1"/>
  <c r="O21" i="1"/>
  <c r="N9" i="1"/>
  <c r="N10" i="1"/>
  <c r="N11" i="1"/>
  <c r="N13" i="1"/>
  <c r="N15" i="1"/>
  <c r="N17" i="1"/>
  <c r="N21" i="1"/>
  <c r="M9" i="1"/>
  <c r="M10" i="1"/>
  <c r="M11" i="1"/>
  <c r="M13" i="1"/>
  <c r="M15" i="1"/>
  <c r="M17" i="1"/>
  <c r="M21" i="1"/>
  <c r="L9" i="1"/>
  <c r="L10" i="1"/>
  <c r="L11" i="1"/>
  <c r="L13" i="1"/>
  <c r="L15" i="1"/>
  <c r="L17" i="1"/>
  <c r="L21" i="1"/>
  <c r="K9" i="1"/>
  <c r="K10" i="1"/>
  <c r="K11" i="1"/>
  <c r="K13" i="1"/>
  <c r="K15" i="1"/>
  <c r="K17" i="1"/>
  <c r="K21" i="1"/>
  <c r="C9" i="1"/>
  <c r="C10" i="1"/>
  <c r="C11" i="1"/>
  <c r="C13" i="1"/>
  <c r="C15" i="1"/>
  <c r="C17" i="1"/>
  <c r="C21" i="1"/>
  <c r="D9" i="1"/>
  <c r="D10" i="1"/>
  <c r="D11" i="1"/>
  <c r="D13" i="1"/>
  <c r="D15" i="1"/>
  <c r="D17" i="1"/>
  <c r="D21" i="1"/>
  <c r="E9" i="1"/>
  <c r="E10" i="1"/>
  <c r="E11" i="1"/>
  <c r="E13" i="1"/>
  <c r="E15" i="1"/>
  <c r="E17" i="1"/>
  <c r="E21" i="1"/>
  <c r="F9" i="1"/>
  <c r="F10" i="1"/>
  <c r="F11" i="1"/>
  <c r="F13" i="1"/>
  <c r="F15" i="1"/>
  <c r="F17" i="1"/>
  <c r="F21" i="1"/>
  <c r="G9" i="1"/>
  <c r="G10" i="1"/>
  <c r="G11" i="1"/>
  <c r="G13" i="1"/>
  <c r="G15" i="1"/>
  <c r="G17" i="1"/>
  <c r="G21" i="1"/>
  <c r="H9" i="1"/>
  <c r="H10" i="1"/>
  <c r="H11" i="1"/>
  <c r="H13" i="1"/>
  <c r="H15" i="1"/>
  <c r="H17" i="1"/>
  <c r="H21" i="1"/>
  <c r="I9" i="1"/>
  <c r="I10" i="1"/>
  <c r="I11" i="1"/>
  <c r="I13" i="1"/>
  <c r="I15" i="1"/>
  <c r="I17" i="1"/>
  <c r="I21" i="1"/>
  <c r="J9" i="1"/>
  <c r="J10" i="1"/>
  <c r="J11" i="1"/>
  <c r="J13" i="1"/>
  <c r="J15" i="1"/>
  <c r="J17" i="1"/>
  <c r="J21" i="1"/>
</calcChain>
</file>

<file path=xl/sharedStrings.xml><?xml version="1.0" encoding="utf-8"?>
<sst xmlns="http://schemas.openxmlformats.org/spreadsheetml/2006/main" count="100" uniqueCount="48">
  <si>
    <t>SCS W A</t>
  </si>
  <si>
    <t>SCS W B</t>
  </si>
  <si>
    <t>Ladies</t>
  </si>
  <si>
    <t>SP TOP</t>
  </si>
  <si>
    <t>SP MIDDLE</t>
  </si>
  <si>
    <t>SP BAD ASS</t>
  </si>
  <si>
    <t>TAC  A</t>
  </si>
  <si>
    <t>TAC B</t>
  </si>
  <si>
    <t>TAC C</t>
  </si>
  <si>
    <t>HT 01</t>
  </si>
  <si>
    <t>HT 02</t>
  </si>
  <si>
    <t>HT 03</t>
  </si>
  <si>
    <t>KS MIXED</t>
  </si>
  <si>
    <t>VHR MIXED</t>
  </si>
  <si>
    <t>KS B</t>
  </si>
  <si>
    <t>KS A</t>
  </si>
  <si>
    <t xml:space="preserve">TAC M A </t>
  </si>
  <si>
    <t>TAC M B</t>
  </si>
  <si>
    <t>SCS M B</t>
  </si>
  <si>
    <t>SCS M A</t>
  </si>
  <si>
    <t>Mixed</t>
  </si>
  <si>
    <t>Open</t>
  </si>
  <si>
    <t>Category:</t>
  </si>
  <si>
    <t>Team No:</t>
  </si>
  <si>
    <t>Team Name:</t>
  </si>
  <si>
    <t>Leg 1 time:</t>
  </si>
  <si>
    <t>Leg 2 time:</t>
  </si>
  <si>
    <t>Leg 2 Acc:</t>
  </si>
  <si>
    <t>Leg 3 Time:</t>
  </si>
  <si>
    <t>Leg 3 Acc:</t>
  </si>
  <si>
    <t>Leg 4 time:</t>
  </si>
  <si>
    <t>Leg 4 Acc:</t>
  </si>
  <si>
    <t>Leg 5 time:</t>
  </si>
  <si>
    <t>Leg 5 Acc:</t>
  </si>
  <si>
    <t>Cut Off:</t>
  </si>
  <si>
    <t>Total:</t>
  </si>
  <si>
    <t>Cat Rank:</t>
  </si>
  <si>
    <t>Stopwatch start time</t>
  </si>
  <si>
    <t>08:00:00</t>
  </si>
  <si>
    <t>07:30:00</t>
  </si>
  <si>
    <t>08:15:00</t>
  </si>
  <si>
    <t>08:30:00</t>
  </si>
  <si>
    <t>08:04:00</t>
  </si>
  <si>
    <t>Overall Rank:</t>
  </si>
  <si>
    <t>Category Start Time:</t>
  </si>
  <si>
    <t>Requested Start Time:</t>
  </si>
  <si>
    <t>Leg 1 time Adjustment:</t>
  </si>
  <si>
    <t>Leg 1 time plus adjustment: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</si>
</sst>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2" fillId="0" borderId="0" xfId="0" applyFont="1"/>
    <xf numFmtId="21" fontId="7" fillId="0" borderId="0" xfId="0" applyNumberFormat="1" applyFont="1" applyFill="1" applyAlignment="1">
      <alignment horizontal="center"/>
    </xf>
    <xf numFmtId="21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21" fontId="8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21" fontId="8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21" fontId="0" fillId="0" borderId="0" xfId="0" applyNumberFormat="1" applyFont="1" applyFill="1" applyAlignment="1">
      <alignment horizontal="center"/>
    </xf>
    <xf numFmtId="21" fontId="9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49" fontId="8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3" fillId="5" borderId="0" xfId="0" applyNumberFormat="1" applyFont="1" applyFill="1" applyAlignment="1">
      <alignment horizontal="center" vertical="center"/>
    </xf>
    <xf numFmtId="164" fontId="0" fillId="5" borderId="0" xfId="0" applyNumberFormat="1" applyFont="1" applyFill="1" applyAlignment="1">
      <alignment horizontal="center"/>
    </xf>
    <xf numFmtId="164" fontId="0" fillId="6" borderId="0" xfId="0" applyNumberFormat="1" applyFont="1" applyFill="1" applyAlignment="1">
      <alignment horizontal="center"/>
    </xf>
    <xf numFmtId="164" fontId="0" fillId="7" borderId="0" xfId="0" applyNumberFormat="1" applyFont="1" applyFill="1" applyAlignment="1">
      <alignment horizontal="center"/>
    </xf>
    <xf numFmtId="21" fontId="2" fillId="7" borderId="0" xfId="0" applyNumberFormat="1" applyFont="1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21" fontId="2" fillId="6" borderId="0" xfId="0" applyNumberFormat="1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  <xf numFmtId="21" fontId="6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/>
    </xf>
    <xf numFmtId="21" fontId="6" fillId="7" borderId="0" xfId="0" applyNumberFormat="1" applyFont="1" applyFill="1" applyAlignment="1">
      <alignment horizontal="center"/>
    </xf>
    <xf numFmtId="21" fontId="6" fillId="5" borderId="0" xfId="0" applyNumberFormat="1" applyFont="1" applyFill="1" applyAlignment="1">
      <alignment horizontal="center" vertical="center"/>
    </xf>
    <xf numFmtId="21" fontId="6" fillId="0" borderId="0" xfId="0" applyNumberFormat="1" applyFont="1" applyFill="1" applyAlignment="1">
      <alignment horizontal="center" vertical="center"/>
    </xf>
    <xf numFmtId="21" fontId="6" fillId="7" borderId="0" xfId="0" applyNumberFormat="1" applyFont="1" applyFill="1" applyAlignment="1">
      <alignment horizontal="center" vertical="center"/>
    </xf>
    <xf numFmtId="21" fontId="6" fillId="6" borderId="0" xfId="0" applyNumberFormat="1" applyFont="1" applyFill="1" applyAlignment="1">
      <alignment horizontal="center" vertical="center"/>
    </xf>
    <xf numFmtId="21" fontId="6" fillId="8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DDE6-8056-4975-942C-473BA0268CEF}">
  <sheetPr>
    <pageSetUpPr fitToPage="1"/>
  </sheetPr>
  <dimension ref="B2:V31"/>
  <sheetViews>
    <sheetView tabSelected="1" workbookViewId="0">
      <selection activeCell="B34" sqref="B34"/>
    </sheetView>
  </sheetViews>
  <sheetFormatPr baseColWidth="10" defaultColWidth="17" defaultRowHeight="15" x14ac:dyDescent="0.2"/>
  <cols>
    <col min="1" max="1" width="5.6640625" customWidth="1"/>
    <col min="2" max="2" width="27.33203125" style="8" customWidth="1"/>
    <col min="3" max="3" width="8.33203125" style="2" bestFit="1" customWidth="1"/>
    <col min="4" max="4" width="8.1640625" style="2" bestFit="1" customWidth="1"/>
    <col min="5" max="5" width="11" style="2" bestFit="1" customWidth="1"/>
    <col min="6" max="6" width="10.1640625" style="2" customWidth="1"/>
    <col min="7" max="13" width="8.1640625" style="2" bestFit="1" customWidth="1"/>
    <col min="14" max="14" width="9.5" style="2" bestFit="1" customWidth="1"/>
    <col min="15" max="15" width="11" style="2" bestFit="1" customWidth="1"/>
    <col min="16" max="19" width="8.1640625" style="2" bestFit="1" customWidth="1"/>
    <col min="20" max="20" width="8.5" style="2" bestFit="1" customWidth="1"/>
    <col min="21" max="21" width="8.33203125" style="2" bestFit="1" customWidth="1"/>
  </cols>
  <sheetData>
    <row r="2" spans="2:22" x14ac:dyDescent="0.2">
      <c r="B2" s="6" t="s">
        <v>22</v>
      </c>
      <c r="C2" s="46" t="s">
        <v>2</v>
      </c>
      <c r="D2" s="46"/>
      <c r="E2" s="46"/>
      <c r="F2" s="46"/>
      <c r="G2" s="46"/>
      <c r="H2" s="46"/>
      <c r="I2" s="46"/>
      <c r="J2" s="46"/>
      <c r="K2" s="47" t="s">
        <v>20</v>
      </c>
      <c r="L2" s="47"/>
      <c r="M2" s="47"/>
      <c r="N2" s="47"/>
      <c r="O2" s="47"/>
      <c r="P2" s="48" t="s">
        <v>21</v>
      </c>
      <c r="Q2" s="48"/>
      <c r="R2" s="48"/>
      <c r="S2" s="48"/>
      <c r="T2" s="48"/>
      <c r="U2" s="48"/>
    </row>
    <row r="3" spans="2:22" s="1" customFormat="1" x14ac:dyDescent="0.2">
      <c r="B3" s="23" t="s">
        <v>23</v>
      </c>
      <c r="C3" s="30">
        <v>1</v>
      </c>
      <c r="D3" s="31">
        <v>2</v>
      </c>
      <c r="E3" s="31">
        <v>3</v>
      </c>
      <c r="F3" s="31">
        <v>4</v>
      </c>
      <c r="G3" s="31">
        <v>5</v>
      </c>
      <c r="H3" s="31">
        <v>6</v>
      </c>
      <c r="I3" s="31">
        <v>7</v>
      </c>
      <c r="J3" s="31">
        <v>8</v>
      </c>
      <c r="K3" s="32">
        <v>9</v>
      </c>
      <c r="L3" s="32">
        <v>10</v>
      </c>
      <c r="M3" s="32">
        <v>11</v>
      </c>
      <c r="N3" s="32">
        <v>12</v>
      </c>
      <c r="O3" s="32">
        <v>13</v>
      </c>
      <c r="P3" s="33">
        <v>15</v>
      </c>
      <c r="Q3" s="33">
        <v>16</v>
      </c>
      <c r="R3" s="33">
        <v>17</v>
      </c>
      <c r="S3" s="33">
        <v>18</v>
      </c>
      <c r="T3" s="33">
        <v>19</v>
      </c>
      <c r="U3" s="33">
        <v>20</v>
      </c>
    </row>
    <row r="4" spans="2:22" ht="16" x14ac:dyDescent="0.2">
      <c r="B4" s="6" t="s">
        <v>24</v>
      </c>
      <c r="C4" s="29" t="s">
        <v>0</v>
      </c>
      <c r="D4" s="29" t="s">
        <v>1</v>
      </c>
      <c r="E4" s="29" t="s">
        <v>5</v>
      </c>
      <c r="F4" s="29" t="s">
        <v>4</v>
      </c>
      <c r="G4" s="29" t="s">
        <v>3</v>
      </c>
      <c r="H4" s="29" t="s">
        <v>6</v>
      </c>
      <c r="I4" s="29" t="s">
        <v>7</v>
      </c>
      <c r="J4" s="29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4" t="s">
        <v>15</v>
      </c>
      <c r="Q4" s="4" t="s">
        <v>14</v>
      </c>
      <c r="R4" s="4" t="s">
        <v>19</v>
      </c>
      <c r="S4" s="4" t="s">
        <v>18</v>
      </c>
      <c r="T4" s="4" t="s">
        <v>16</v>
      </c>
      <c r="U4" s="4" t="s">
        <v>17</v>
      </c>
      <c r="V4" s="2"/>
    </row>
    <row r="5" spans="2:22" s="7" customFormat="1" ht="16" x14ac:dyDescent="0.2">
      <c r="B5" s="27" t="s">
        <v>37</v>
      </c>
      <c r="C5" s="28" t="s">
        <v>38</v>
      </c>
      <c r="D5" s="28" t="s">
        <v>38</v>
      </c>
      <c r="E5" s="28" t="s">
        <v>38</v>
      </c>
      <c r="F5" s="28" t="s">
        <v>38</v>
      </c>
      <c r="G5" s="28" t="s">
        <v>38</v>
      </c>
      <c r="H5" s="28" t="s">
        <v>38</v>
      </c>
      <c r="I5" s="28" t="s">
        <v>38</v>
      </c>
      <c r="J5" s="28" t="s">
        <v>38</v>
      </c>
      <c r="K5" s="28" t="s">
        <v>38</v>
      </c>
      <c r="L5" s="28" t="s">
        <v>38</v>
      </c>
      <c r="M5" s="28" t="s">
        <v>38</v>
      </c>
      <c r="N5" s="28" t="s">
        <v>38</v>
      </c>
      <c r="O5" s="28" t="s">
        <v>38</v>
      </c>
      <c r="P5" s="28" t="s">
        <v>38</v>
      </c>
      <c r="Q5" s="28" t="s">
        <v>38</v>
      </c>
      <c r="R5" s="28" t="s">
        <v>38</v>
      </c>
      <c r="S5" s="28" t="s">
        <v>38</v>
      </c>
      <c r="T5" s="28" t="s">
        <v>38</v>
      </c>
      <c r="U5" s="28" t="s">
        <v>38</v>
      </c>
      <c r="V5" s="12"/>
    </row>
    <row r="6" spans="2:22" s="7" customFormat="1" ht="16" x14ac:dyDescent="0.2">
      <c r="B6" s="27" t="s">
        <v>44</v>
      </c>
      <c r="C6" s="28" t="s">
        <v>38</v>
      </c>
      <c r="D6" s="28" t="s">
        <v>38</v>
      </c>
      <c r="E6" s="28" t="s">
        <v>38</v>
      </c>
      <c r="F6" s="28" t="s">
        <v>38</v>
      </c>
      <c r="G6" s="28" t="s">
        <v>38</v>
      </c>
      <c r="H6" s="28" t="s">
        <v>38</v>
      </c>
      <c r="I6" s="28" t="s">
        <v>38</v>
      </c>
      <c r="J6" s="28" t="s">
        <v>38</v>
      </c>
      <c r="K6" s="28" t="s">
        <v>40</v>
      </c>
      <c r="L6" s="28" t="s">
        <v>40</v>
      </c>
      <c r="M6" s="28" t="s">
        <v>40</v>
      </c>
      <c r="N6" s="28" t="s">
        <v>40</v>
      </c>
      <c r="O6" s="28" t="s">
        <v>40</v>
      </c>
      <c r="P6" s="28" t="s">
        <v>41</v>
      </c>
      <c r="Q6" s="28" t="s">
        <v>41</v>
      </c>
      <c r="R6" s="28" t="s">
        <v>41</v>
      </c>
      <c r="S6" s="28" t="s">
        <v>41</v>
      </c>
      <c r="T6" s="28" t="s">
        <v>41</v>
      </c>
      <c r="U6" s="28" t="s">
        <v>41</v>
      </c>
      <c r="V6" s="12"/>
    </row>
    <row r="7" spans="2:22" s="7" customFormat="1" ht="16" x14ac:dyDescent="0.2">
      <c r="B7" s="27" t="s">
        <v>45</v>
      </c>
      <c r="C7" s="28" t="s">
        <v>38</v>
      </c>
      <c r="D7" s="28" t="s">
        <v>38</v>
      </c>
      <c r="E7" s="28" t="s">
        <v>38</v>
      </c>
      <c r="F7" s="28" t="s">
        <v>38</v>
      </c>
      <c r="G7" s="28" t="s">
        <v>38</v>
      </c>
      <c r="H7" s="28" t="s">
        <v>38</v>
      </c>
      <c r="I7" s="28" t="s">
        <v>38</v>
      </c>
      <c r="J7" s="29" t="s">
        <v>39</v>
      </c>
      <c r="K7" s="28" t="s">
        <v>40</v>
      </c>
      <c r="L7" s="28" t="s">
        <v>40</v>
      </c>
      <c r="M7" s="28" t="s">
        <v>40</v>
      </c>
      <c r="N7" s="28" t="s">
        <v>40</v>
      </c>
      <c r="O7" s="28" t="s">
        <v>40</v>
      </c>
      <c r="P7" s="4" t="s">
        <v>38</v>
      </c>
      <c r="Q7" s="4" t="s">
        <v>38</v>
      </c>
      <c r="R7" s="28" t="s">
        <v>41</v>
      </c>
      <c r="S7" s="28" t="s">
        <v>41</v>
      </c>
      <c r="T7" s="28" t="s">
        <v>41</v>
      </c>
      <c r="U7" s="4" t="s">
        <v>42</v>
      </c>
      <c r="V7" s="12"/>
    </row>
    <row r="8" spans="2:22" s="7" customFormat="1" x14ac:dyDescent="0.2">
      <c r="B8" s="5" t="s">
        <v>25</v>
      </c>
      <c r="C8" s="22">
        <v>5.1759259259259262E-2</v>
      </c>
      <c r="D8" s="22">
        <v>6.6840277777777776E-2</v>
      </c>
      <c r="E8" s="22">
        <v>7.946759259259259E-2</v>
      </c>
      <c r="F8" s="22">
        <v>7.2291666666666657E-2</v>
      </c>
      <c r="G8" s="22">
        <v>5.7986111111111106E-2</v>
      </c>
      <c r="H8" s="22">
        <v>6.1759259259259257E-2</v>
      </c>
      <c r="I8" s="22">
        <v>6.4641203703703701E-2</v>
      </c>
      <c r="J8" s="22">
        <v>5.1203703703703703E-2</v>
      </c>
      <c r="K8" s="22">
        <v>7.3773148148148157E-2</v>
      </c>
      <c r="L8" s="22">
        <v>8.998842592592593E-2</v>
      </c>
      <c r="M8" s="22">
        <v>8.0127314814814818E-2</v>
      </c>
      <c r="N8" s="22">
        <v>6.3645833333333332E-2</v>
      </c>
      <c r="O8" s="22">
        <v>7.8136574074074081E-2</v>
      </c>
      <c r="P8" s="22">
        <v>7.256944444444445E-2</v>
      </c>
      <c r="Q8" s="22">
        <v>6.9155092592592601E-2</v>
      </c>
      <c r="R8" s="22">
        <v>7.1018518518518522E-2</v>
      </c>
      <c r="S8" s="22">
        <v>8.1319444444444444E-2</v>
      </c>
      <c r="T8" s="22">
        <v>6.8912037037037036E-2</v>
      </c>
      <c r="U8" s="22">
        <v>7.2638888888888892E-2</v>
      </c>
    </row>
    <row r="9" spans="2:22" s="7" customFormat="1" x14ac:dyDescent="0.2">
      <c r="B9" s="5" t="s">
        <v>46</v>
      </c>
      <c r="C9" s="22">
        <f>SUM(C6-C7)</f>
        <v>0</v>
      </c>
      <c r="D9" s="22">
        <f t="shared" ref="D9:T9" si="0">SUM(D6-D7)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2.0833333333333315E-2</v>
      </c>
      <c r="K9" s="22">
        <f t="shared" si="0"/>
        <v>0</v>
      </c>
      <c r="L9" s="22">
        <f t="shared" si="0"/>
        <v>0</v>
      </c>
      <c r="M9" s="22">
        <f t="shared" si="0"/>
        <v>0</v>
      </c>
      <c r="N9" s="22">
        <f t="shared" si="0"/>
        <v>0</v>
      </c>
      <c r="O9" s="22">
        <f t="shared" si="0"/>
        <v>0</v>
      </c>
      <c r="P9" s="22">
        <f t="shared" si="0"/>
        <v>2.083333333333337E-2</v>
      </c>
      <c r="Q9" s="22">
        <f t="shared" si="0"/>
        <v>2.083333333333337E-2</v>
      </c>
      <c r="R9" s="22">
        <f t="shared" si="0"/>
        <v>0</v>
      </c>
      <c r="S9" s="22">
        <f t="shared" si="0"/>
        <v>0</v>
      </c>
      <c r="T9" s="22">
        <f t="shared" si="0"/>
        <v>0</v>
      </c>
      <c r="U9" s="22">
        <f>SUM(U6-U7)</f>
        <v>1.8055555555555602E-2</v>
      </c>
    </row>
    <row r="10" spans="2:22" s="7" customFormat="1" x14ac:dyDescent="0.2">
      <c r="B10" s="5" t="s">
        <v>47</v>
      </c>
      <c r="C10" s="38">
        <f>SUM(C8+C9)</f>
        <v>5.1759259259259262E-2</v>
      </c>
      <c r="D10" s="38">
        <f t="shared" ref="D10:T10" si="1">SUM(D8+D9)</f>
        <v>6.6840277777777776E-2</v>
      </c>
      <c r="E10" s="38">
        <f t="shared" si="1"/>
        <v>7.946759259259259E-2</v>
      </c>
      <c r="F10" s="38">
        <f t="shared" si="1"/>
        <v>7.2291666666666657E-2</v>
      </c>
      <c r="G10" s="38">
        <f t="shared" si="1"/>
        <v>5.7986111111111106E-2</v>
      </c>
      <c r="H10" s="38">
        <f t="shared" si="1"/>
        <v>6.1759259259259257E-2</v>
      </c>
      <c r="I10" s="38">
        <f t="shared" si="1"/>
        <v>6.4641203703703701E-2</v>
      </c>
      <c r="J10" s="38">
        <f t="shared" si="1"/>
        <v>7.2037037037037011E-2</v>
      </c>
      <c r="K10" s="38">
        <f t="shared" si="1"/>
        <v>7.3773148148148157E-2</v>
      </c>
      <c r="L10" s="38">
        <f t="shared" si="1"/>
        <v>8.998842592592593E-2</v>
      </c>
      <c r="M10" s="38">
        <f t="shared" si="1"/>
        <v>8.0127314814814818E-2</v>
      </c>
      <c r="N10" s="38">
        <f t="shared" si="1"/>
        <v>6.3645833333333332E-2</v>
      </c>
      <c r="O10" s="38">
        <f t="shared" si="1"/>
        <v>7.8136574074074081E-2</v>
      </c>
      <c r="P10" s="40">
        <f t="shared" si="1"/>
        <v>9.3402777777777821E-2</v>
      </c>
      <c r="Q10" s="40">
        <f t="shared" si="1"/>
        <v>8.9988425925925972E-2</v>
      </c>
      <c r="R10" s="40">
        <f t="shared" si="1"/>
        <v>7.1018518518518522E-2</v>
      </c>
      <c r="S10" s="40">
        <f t="shared" si="1"/>
        <v>8.1319444444444444E-2</v>
      </c>
      <c r="T10" s="40">
        <f t="shared" si="1"/>
        <v>6.8912037037037036E-2</v>
      </c>
      <c r="U10" s="40">
        <f>SUM(U8+U9)</f>
        <v>9.0694444444444494E-2</v>
      </c>
    </row>
    <row r="11" spans="2:22" x14ac:dyDescent="0.2">
      <c r="B11" s="16" t="s">
        <v>26</v>
      </c>
      <c r="C11" s="15">
        <f>SUM(C12-C8)</f>
        <v>6.2708333333333338E-2</v>
      </c>
      <c r="D11" s="15">
        <f t="shared" ref="D11:U11" si="2">SUM(D12-D8)</f>
        <v>6.8993055555555557E-2</v>
      </c>
      <c r="E11" s="15">
        <f t="shared" si="2"/>
        <v>8.0173611111111098E-2</v>
      </c>
      <c r="F11" s="15">
        <f t="shared" si="2"/>
        <v>6.8067129629629644E-2</v>
      </c>
      <c r="G11" s="15">
        <f t="shared" si="2"/>
        <v>6.2546296296296294E-2</v>
      </c>
      <c r="H11" s="15">
        <f t="shared" si="2"/>
        <v>5.814814814814815E-2</v>
      </c>
      <c r="I11" s="15">
        <f t="shared" si="2"/>
        <v>7.5358796296296285E-2</v>
      </c>
      <c r="J11" s="15">
        <f t="shared" si="2"/>
        <v>7.2812500000000002E-2</v>
      </c>
      <c r="K11" s="15">
        <f t="shared" si="2"/>
        <v>7.0057870370370354E-2</v>
      </c>
      <c r="L11" s="15">
        <f t="shared" si="2"/>
        <v>8.756944444444445E-2</v>
      </c>
      <c r="M11" s="15">
        <f t="shared" si="2"/>
        <v>7.7743055555555537E-2</v>
      </c>
      <c r="N11" s="15">
        <f t="shared" si="2"/>
        <v>6.4826388888888906E-2</v>
      </c>
      <c r="O11" s="15">
        <f t="shared" si="2"/>
        <v>8.7280092592592604E-2</v>
      </c>
      <c r="P11" s="15">
        <f t="shared" si="2"/>
        <v>6.6284722222222217E-2</v>
      </c>
      <c r="Q11" s="15">
        <f t="shared" si="2"/>
        <v>9.0775462962962947E-2</v>
      </c>
      <c r="R11" s="15">
        <f t="shared" si="2"/>
        <v>5.1817129629629616E-2</v>
      </c>
      <c r="S11" s="15">
        <f t="shared" si="2"/>
        <v>6.0821759259259256E-2</v>
      </c>
      <c r="T11" s="15">
        <f t="shared" si="2"/>
        <v>4.8043981481481479E-2</v>
      </c>
      <c r="U11" s="15">
        <f t="shared" si="2"/>
        <v>5.1493055555555542E-2</v>
      </c>
    </row>
    <row r="12" spans="2:22" x14ac:dyDescent="0.2">
      <c r="B12" s="16" t="s">
        <v>27</v>
      </c>
      <c r="C12" s="41">
        <v>0.11446759259259259</v>
      </c>
      <c r="D12" s="41">
        <v>0.13583333333333333</v>
      </c>
      <c r="E12" s="41">
        <v>0.15964120370370369</v>
      </c>
      <c r="F12" s="41">
        <v>0.1403587962962963</v>
      </c>
      <c r="G12" s="41">
        <v>0.12053240740740741</v>
      </c>
      <c r="H12" s="41">
        <v>0.11990740740740741</v>
      </c>
      <c r="I12" s="38">
        <v>0.13999999999999999</v>
      </c>
      <c r="J12" s="41">
        <v>0.1240162037037037</v>
      </c>
      <c r="K12" s="42">
        <v>0.14383101851851851</v>
      </c>
      <c r="L12" s="42">
        <v>0.17755787037037038</v>
      </c>
      <c r="M12" s="42">
        <v>0.15787037037037036</v>
      </c>
      <c r="N12" s="42">
        <v>0.12847222222222224</v>
      </c>
      <c r="O12" s="42">
        <v>0.16541666666666668</v>
      </c>
      <c r="P12" s="43">
        <v>0.13885416666666667</v>
      </c>
      <c r="Q12" s="43">
        <v>0.15993055555555555</v>
      </c>
      <c r="R12" s="43">
        <v>0.12283564814814814</v>
      </c>
      <c r="S12" s="43">
        <v>0.1421412037037037</v>
      </c>
      <c r="T12" s="43">
        <v>0.11695601851851851</v>
      </c>
      <c r="U12" s="43">
        <v>0.12413194444444443</v>
      </c>
      <c r="V12" s="8"/>
    </row>
    <row r="13" spans="2:22" x14ac:dyDescent="0.2">
      <c r="B13" s="16" t="s">
        <v>28</v>
      </c>
      <c r="C13" s="15">
        <f>SUM(C14-C12)</f>
        <v>5.3935185185185197E-2</v>
      </c>
      <c r="D13" s="15">
        <f t="shared" ref="D13:U13" si="3">SUM(D14-D12)</f>
        <v>6.0150462962962947E-2</v>
      </c>
      <c r="E13" s="15">
        <f t="shared" si="3"/>
        <v>9.1875000000000012E-2</v>
      </c>
      <c r="F13" s="15">
        <f t="shared" si="3"/>
        <v>7.4664351851851857E-2</v>
      </c>
      <c r="G13" s="15">
        <f t="shared" si="3"/>
        <v>5.4317129629629604E-2</v>
      </c>
      <c r="H13" s="15">
        <f t="shared" si="3"/>
        <v>5.1087962962962974E-2</v>
      </c>
      <c r="I13" s="15">
        <f t="shared" si="3"/>
        <v>7.1099537037037031E-2</v>
      </c>
      <c r="J13" s="15">
        <f t="shared" si="3"/>
        <v>7.6504629629629645E-2</v>
      </c>
      <c r="K13" s="15">
        <f t="shared" si="3"/>
        <v>6.0636574074074079E-2</v>
      </c>
      <c r="L13" s="15">
        <f t="shared" si="3"/>
        <v>5.1805555555555549E-2</v>
      </c>
      <c r="M13" s="15">
        <f t="shared" si="3"/>
        <v>5.7083333333333347E-2</v>
      </c>
      <c r="N13" s="15">
        <f t="shared" si="3"/>
        <v>5.3518518518518493E-2</v>
      </c>
      <c r="O13" s="15">
        <f t="shared" si="3"/>
        <v>6.7210648148148117E-2</v>
      </c>
      <c r="P13" s="15">
        <f t="shared" si="3"/>
        <v>8.1805555555555548E-2</v>
      </c>
      <c r="Q13" s="15">
        <f t="shared" si="3"/>
        <v>6.684027777777779E-2</v>
      </c>
      <c r="R13" s="15">
        <f t="shared" si="3"/>
        <v>4.8738425925925935E-2</v>
      </c>
      <c r="S13" s="15">
        <f t="shared" si="3"/>
        <v>5.95023148148148E-2</v>
      </c>
      <c r="T13" s="15">
        <f t="shared" si="3"/>
        <v>4.0266203703703721E-2</v>
      </c>
      <c r="U13" s="15">
        <f t="shared" si="3"/>
        <v>6.711805555555557E-2</v>
      </c>
    </row>
    <row r="14" spans="2:22" x14ac:dyDescent="0.2">
      <c r="B14" s="16" t="s">
        <v>29</v>
      </c>
      <c r="C14" s="41">
        <v>0.16840277777777779</v>
      </c>
      <c r="D14" s="41">
        <v>0.19598379629629628</v>
      </c>
      <c r="E14" s="41">
        <v>0.2515162037037037</v>
      </c>
      <c r="F14" s="41">
        <v>0.21502314814814816</v>
      </c>
      <c r="G14" s="41">
        <v>0.17484953703703701</v>
      </c>
      <c r="H14" s="41">
        <v>0.17099537037037038</v>
      </c>
      <c r="I14" s="41">
        <v>0.21109953703703702</v>
      </c>
      <c r="J14" s="41">
        <v>0.20052083333333334</v>
      </c>
      <c r="K14" s="44">
        <v>0.20446759259259259</v>
      </c>
      <c r="L14" s="44">
        <v>0.22936342592592593</v>
      </c>
      <c r="M14" s="44">
        <v>0.2149537037037037</v>
      </c>
      <c r="N14" s="44">
        <v>0.18199074074074073</v>
      </c>
      <c r="O14" s="44">
        <v>0.2326273148148148</v>
      </c>
      <c r="P14" s="43">
        <v>0.22065972222222222</v>
      </c>
      <c r="Q14" s="43">
        <v>0.22677083333333334</v>
      </c>
      <c r="R14" s="43">
        <v>0.17157407407407407</v>
      </c>
      <c r="S14" s="43">
        <v>0.2016435185185185</v>
      </c>
      <c r="T14" s="43">
        <v>0.15722222222222224</v>
      </c>
      <c r="U14" s="43">
        <v>0.19125</v>
      </c>
    </row>
    <row r="15" spans="2:22" x14ac:dyDescent="0.2">
      <c r="B15" s="16" t="s">
        <v>30</v>
      </c>
      <c r="C15" s="15">
        <f>SUM(C16-C14)</f>
        <v>5.3402777777777771E-2</v>
      </c>
      <c r="D15" s="15">
        <f t="shared" ref="D15:F15" si="4">SUM(D16-D14)</f>
        <v>6.0532407407407424E-2</v>
      </c>
      <c r="E15" s="15">
        <f t="shared" si="4"/>
        <v>0.1002662037037037</v>
      </c>
      <c r="F15" s="15">
        <f t="shared" si="4"/>
        <v>6.1087962962962983E-2</v>
      </c>
      <c r="G15" s="15">
        <f>SUM(G16-G14)</f>
        <v>6.1539351851851887E-2</v>
      </c>
      <c r="H15" s="15">
        <f>SUM(H16-H14)</f>
        <v>5.7824074074074056E-2</v>
      </c>
      <c r="I15" s="15">
        <f t="shared" ref="I15:M15" si="5">SUM(I16-I14)</f>
        <v>6.7488425925925938E-2</v>
      </c>
      <c r="J15" s="15">
        <f t="shared" si="5"/>
        <v>7.0960648148148148E-2</v>
      </c>
      <c r="K15" s="15">
        <f t="shared" si="5"/>
        <v>5.5289351851851881E-2</v>
      </c>
      <c r="L15" s="15">
        <f t="shared" si="5"/>
        <v>6.6851851851851857E-2</v>
      </c>
      <c r="M15" s="15">
        <f t="shared" si="5"/>
        <v>6.1504629629629604E-2</v>
      </c>
      <c r="N15" s="15">
        <f>SUM(N16-N14)</f>
        <v>6.0173611111111108E-2</v>
      </c>
      <c r="O15" s="15">
        <f t="shared" ref="O15:Q15" si="6">SUM(O16-O14)</f>
        <v>9.1898148148148173E-2</v>
      </c>
      <c r="P15" s="15">
        <f t="shared" si="6"/>
        <v>6.9039351851851866E-2</v>
      </c>
      <c r="Q15" s="15">
        <f t="shared" si="6"/>
        <v>6.6400462962962953E-2</v>
      </c>
      <c r="R15" s="15">
        <f>SUM(R16-R14)</f>
        <v>4.5254629629629617E-2</v>
      </c>
      <c r="S15" s="15">
        <f>SUM(S16-S14)</f>
        <v>6.1504629629629631E-2</v>
      </c>
      <c r="T15" s="15">
        <f>SUM(T16-T14)</f>
        <v>4.3703703703703689E-2</v>
      </c>
      <c r="U15" s="15">
        <f>SUM(U16-U14)</f>
        <v>5.2581018518518513E-2</v>
      </c>
    </row>
    <row r="16" spans="2:22" x14ac:dyDescent="0.2">
      <c r="B16" s="5" t="s">
        <v>31</v>
      </c>
      <c r="C16" s="38">
        <v>0.22180555555555556</v>
      </c>
      <c r="D16" s="38">
        <v>0.2565162037037037</v>
      </c>
      <c r="E16" s="38">
        <v>0.3517824074074074</v>
      </c>
      <c r="F16" s="38">
        <v>0.27611111111111114</v>
      </c>
      <c r="G16" s="38">
        <v>0.2363888888888889</v>
      </c>
      <c r="H16" s="38">
        <v>0.22881944444444444</v>
      </c>
      <c r="I16" s="38">
        <v>0.27858796296296295</v>
      </c>
      <c r="J16" s="38">
        <v>0.27148148148148149</v>
      </c>
      <c r="K16" s="45">
        <v>0.25975694444444447</v>
      </c>
      <c r="L16" s="45">
        <v>0.29621527777777779</v>
      </c>
      <c r="M16" s="45">
        <v>0.27645833333333331</v>
      </c>
      <c r="N16" s="45">
        <v>0.24216435185185184</v>
      </c>
      <c r="O16" s="45">
        <v>0.32452546296296297</v>
      </c>
      <c r="P16" s="40">
        <v>0.28969907407407408</v>
      </c>
      <c r="Q16" s="40">
        <v>0.29317129629629629</v>
      </c>
      <c r="R16" s="40">
        <v>0.21682870370370369</v>
      </c>
      <c r="S16" s="40">
        <v>0.26314814814814813</v>
      </c>
      <c r="T16" s="40">
        <v>0.20092592592592592</v>
      </c>
      <c r="U16" s="40">
        <v>0.24383101851851852</v>
      </c>
    </row>
    <row r="17" spans="2:22" x14ac:dyDescent="0.2">
      <c r="B17" s="5" t="s">
        <v>32</v>
      </c>
      <c r="C17" s="15">
        <f>SUM(C18-C16)</f>
        <v>5.2476851851851886E-2</v>
      </c>
      <c r="D17" s="15">
        <f>SUM(D18-D20)</f>
        <v>7.0173611111111089E-2</v>
      </c>
      <c r="E17" s="15">
        <f>SUM(E18-E20)</f>
        <v>7.313657407407409E-2</v>
      </c>
      <c r="F17" s="15">
        <f>SUM(F18-F20)</f>
        <v>6.4687500000000009E-2</v>
      </c>
      <c r="G17" s="15">
        <f t="shared" ref="G17:H17" si="7">SUM(G18-G16)</f>
        <v>5.7048611111111119E-2</v>
      </c>
      <c r="H17" s="15">
        <f t="shared" si="7"/>
        <v>4.9062499999999981E-2</v>
      </c>
      <c r="I17" s="15">
        <f>SUM(I18-I20)</f>
        <v>6.3611111111111118E-2</v>
      </c>
      <c r="J17" s="15">
        <f>SUM(J18-J20)</f>
        <v>7.0543981481481499E-2</v>
      </c>
      <c r="K17" s="15">
        <f>SUM(K18-K20)</f>
        <v>5.9456018518518505E-2</v>
      </c>
      <c r="L17" s="15">
        <f>SUM(L18-L20)</f>
        <v>6.5509259259259267E-2</v>
      </c>
      <c r="M17" s="15">
        <f>SUM(M18-M20)</f>
        <v>5.9398148148148144E-2</v>
      </c>
      <c r="N17" s="15">
        <f>SUM(N18-N16)</f>
        <v>5.5462962962962964E-2</v>
      </c>
      <c r="O17" s="15">
        <f>SUM(O18-O20)</f>
        <v>7.5138888888888922E-2</v>
      </c>
      <c r="P17" s="15">
        <f>SUM(P18-P20)</f>
        <v>6.2569444444444455E-2</v>
      </c>
      <c r="Q17" s="15">
        <f>SUM(Q18-Q20)</f>
        <v>7.3078703703703674E-2</v>
      </c>
      <c r="R17" s="15">
        <f>SUM(R18-R16)</f>
        <v>4.0358796296296323E-2</v>
      </c>
      <c r="S17" s="15">
        <f>SUM(S18-S20)</f>
        <v>6.4490740740740737E-2</v>
      </c>
      <c r="T17" s="15">
        <f>SUM(T18-T16)</f>
        <v>4.6238425925925919E-2</v>
      </c>
      <c r="U17" s="15">
        <f>SUM(U18-U16)</f>
        <v>5.7581018518518545E-2</v>
      </c>
    </row>
    <row r="18" spans="2:22" x14ac:dyDescent="0.2">
      <c r="B18" s="6" t="s">
        <v>33</v>
      </c>
      <c r="C18" s="38">
        <v>0.27428240740740745</v>
      </c>
      <c r="D18" s="38">
        <v>0.32017361111111109</v>
      </c>
      <c r="E18" s="38">
        <v>0.32313657407407409</v>
      </c>
      <c r="F18" s="38">
        <v>0.31468750000000001</v>
      </c>
      <c r="G18" s="38">
        <v>0.29343750000000002</v>
      </c>
      <c r="H18" s="38">
        <v>0.27788194444444442</v>
      </c>
      <c r="I18" s="38">
        <v>0.31361111111111112</v>
      </c>
      <c r="J18" s="38">
        <v>0.3205439814814815</v>
      </c>
      <c r="K18" s="45">
        <v>0.30945601851851851</v>
      </c>
      <c r="L18" s="45">
        <v>0.31550925925925927</v>
      </c>
      <c r="M18" s="45">
        <v>0.30939814814814814</v>
      </c>
      <c r="N18" s="45">
        <v>0.2976273148148148</v>
      </c>
      <c r="O18" s="45">
        <v>0.32513888888888892</v>
      </c>
      <c r="P18" s="40">
        <v>0.31256944444444446</v>
      </c>
      <c r="Q18" s="40">
        <v>0.32307870370370367</v>
      </c>
      <c r="R18" s="40">
        <v>0.25718750000000001</v>
      </c>
      <c r="S18" s="40">
        <v>0.31449074074074074</v>
      </c>
      <c r="T18" s="40">
        <v>0.24716435185185184</v>
      </c>
      <c r="U18" s="40">
        <v>0.30141203703703706</v>
      </c>
    </row>
    <row r="19" spans="2:22" s="7" customFormat="1" x14ac:dyDescent="0.2">
      <c r="B19" s="24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2:22" s="14" customFormat="1" x14ac:dyDescent="0.2">
      <c r="B20" s="6" t="s">
        <v>34</v>
      </c>
      <c r="C20" s="17"/>
      <c r="D20" s="26">
        <v>0.25</v>
      </c>
      <c r="E20" s="26">
        <v>0.25</v>
      </c>
      <c r="F20" s="26">
        <v>0.25</v>
      </c>
      <c r="G20" s="18"/>
      <c r="H20" s="18"/>
      <c r="I20" s="26">
        <v>0.25</v>
      </c>
      <c r="J20" s="26">
        <v>0.25</v>
      </c>
      <c r="K20" s="9">
        <v>0.25</v>
      </c>
      <c r="L20" s="9">
        <v>0.25</v>
      </c>
      <c r="M20" s="9">
        <v>0.25</v>
      </c>
      <c r="N20" s="19"/>
      <c r="O20" s="9">
        <v>0.25</v>
      </c>
      <c r="P20" s="10">
        <v>0.25</v>
      </c>
      <c r="Q20" s="10">
        <v>0.25</v>
      </c>
      <c r="R20" s="20"/>
      <c r="S20" s="10">
        <v>0.25</v>
      </c>
      <c r="T20" s="11"/>
      <c r="U20" s="11"/>
    </row>
    <row r="21" spans="2:22" x14ac:dyDescent="0.2">
      <c r="B21" s="6" t="s">
        <v>35</v>
      </c>
      <c r="C21" s="38">
        <f t="shared" ref="C21:U21" si="8">SUM(C10,C11,C13,C15,C17)</f>
        <v>0.27428240740740745</v>
      </c>
      <c r="D21" s="38">
        <f t="shared" si="8"/>
        <v>0.32668981481481479</v>
      </c>
      <c r="E21" s="38">
        <f t="shared" si="8"/>
        <v>0.42491898148148149</v>
      </c>
      <c r="F21" s="38">
        <f t="shared" si="8"/>
        <v>0.34079861111111115</v>
      </c>
      <c r="G21" s="38">
        <f t="shared" si="8"/>
        <v>0.29343750000000002</v>
      </c>
      <c r="H21" s="38">
        <f t="shared" si="8"/>
        <v>0.27788194444444442</v>
      </c>
      <c r="I21" s="38">
        <f t="shared" si="8"/>
        <v>0.34219907407407407</v>
      </c>
      <c r="J21" s="38">
        <f t="shared" si="8"/>
        <v>0.3628587962962963</v>
      </c>
      <c r="K21" s="36">
        <f t="shared" si="8"/>
        <v>0.31921296296296298</v>
      </c>
      <c r="L21" s="36">
        <f t="shared" si="8"/>
        <v>0.36172453703703705</v>
      </c>
      <c r="M21" s="36">
        <f t="shared" si="8"/>
        <v>0.33585648148148145</v>
      </c>
      <c r="N21" s="36">
        <f t="shared" si="8"/>
        <v>0.2976273148148148</v>
      </c>
      <c r="O21" s="36">
        <f t="shared" si="8"/>
        <v>0.3996643518518519</v>
      </c>
      <c r="P21" s="34">
        <f t="shared" si="8"/>
        <v>0.37310185185185191</v>
      </c>
      <c r="Q21" s="34">
        <f t="shared" si="8"/>
        <v>0.38708333333333333</v>
      </c>
      <c r="R21" s="34">
        <f t="shared" si="8"/>
        <v>0.25718750000000001</v>
      </c>
      <c r="S21" s="34">
        <f t="shared" si="8"/>
        <v>0.32763888888888887</v>
      </c>
      <c r="T21" s="34">
        <f t="shared" si="8"/>
        <v>0.24716435185185184</v>
      </c>
      <c r="U21" s="34">
        <f t="shared" si="8"/>
        <v>0.31946759259259266</v>
      </c>
    </row>
    <row r="22" spans="2:22" x14ac:dyDescent="0.2">
      <c r="B22" s="5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  <c r="P22" s="10"/>
      <c r="Q22" s="10"/>
      <c r="R22" s="25">
        <v>2</v>
      </c>
      <c r="S22" s="25"/>
      <c r="T22" s="22">
        <v>1</v>
      </c>
      <c r="U22" s="10"/>
    </row>
    <row r="23" spans="2:22" s="13" customFormat="1" x14ac:dyDescent="0.2">
      <c r="B23" s="6" t="s">
        <v>43</v>
      </c>
      <c r="C23" s="39">
        <v>3</v>
      </c>
      <c r="D23" s="39">
        <v>9</v>
      </c>
      <c r="E23" s="39">
        <v>19</v>
      </c>
      <c r="F23" s="39">
        <v>12</v>
      </c>
      <c r="G23" s="39">
        <v>5</v>
      </c>
      <c r="H23" s="39">
        <v>4</v>
      </c>
      <c r="I23" s="39">
        <v>13</v>
      </c>
      <c r="J23" s="39">
        <v>15</v>
      </c>
      <c r="K23" s="37">
        <v>7</v>
      </c>
      <c r="L23" s="37">
        <v>14</v>
      </c>
      <c r="M23" s="37">
        <v>11</v>
      </c>
      <c r="N23" s="37">
        <v>6</v>
      </c>
      <c r="O23" s="37">
        <v>18</v>
      </c>
      <c r="P23" s="35">
        <v>16</v>
      </c>
      <c r="Q23" s="35">
        <v>17</v>
      </c>
      <c r="R23" s="35">
        <v>2</v>
      </c>
      <c r="S23" s="35">
        <v>10</v>
      </c>
      <c r="T23" s="35">
        <v>1</v>
      </c>
      <c r="U23" s="35">
        <v>8</v>
      </c>
    </row>
    <row r="24" spans="2:22" s="13" customFormat="1" x14ac:dyDescent="0.2">
      <c r="B24" s="6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2:22" s="7" customFormat="1" x14ac:dyDescent="0.2">
      <c r="B25" s="23" t="s">
        <v>36</v>
      </c>
      <c r="C25" s="39">
        <v>1</v>
      </c>
      <c r="D25" s="39">
        <v>4</v>
      </c>
      <c r="E25" s="39">
        <v>8</v>
      </c>
      <c r="F25" s="39">
        <v>5</v>
      </c>
      <c r="G25" s="39">
        <v>3</v>
      </c>
      <c r="H25" s="39">
        <v>2</v>
      </c>
      <c r="I25" s="39">
        <v>6</v>
      </c>
      <c r="J25" s="39">
        <v>7</v>
      </c>
      <c r="K25" s="37">
        <v>2</v>
      </c>
      <c r="L25" s="37">
        <v>4</v>
      </c>
      <c r="M25" s="37">
        <v>3</v>
      </c>
      <c r="N25" s="37">
        <v>1</v>
      </c>
      <c r="O25" s="37">
        <v>5</v>
      </c>
      <c r="P25" s="35">
        <v>5</v>
      </c>
      <c r="Q25" s="35">
        <v>6</v>
      </c>
      <c r="R25" s="35">
        <v>2</v>
      </c>
      <c r="S25" s="35">
        <v>4</v>
      </c>
      <c r="T25" s="35">
        <v>1</v>
      </c>
      <c r="U25" s="35">
        <v>3</v>
      </c>
    </row>
    <row r="27" spans="2:22" x14ac:dyDescent="0.2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2:22" x14ac:dyDescent="0.2">
      <c r="B28" s="6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2:22" x14ac:dyDescent="0.2">
      <c r="B29" s="1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2:22" x14ac:dyDescent="0.2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2:22" s="1" customFormat="1" x14ac:dyDescent="0.2">
      <c r="B31" s="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/>
    </row>
  </sheetData>
  <mergeCells count="3">
    <mergeCell ref="C2:J2"/>
    <mergeCell ref="K2:O2"/>
    <mergeCell ref="P2:U2"/>
  </mergeCells>
  <pageMargins left="0.7" right="0.7" top="0.75" bottom="0.75" header="0.3" footer="0.3"/>
  <pageSetup paperSize="9" scale="66" orientation="landscape" r:id="rId1"/>
  <ignoredErrors>
    <ignoredError sqref="N17 R1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bf472f7-a010-4b5a-bb99-a26ed4c99680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272D86F69A124D818211AC0807689A" ma:contentTypeVersion="13" ma:contentTypeDescription="Create a new document." ma:contentTypeScope="" ma:versionID="c3ab1f5bee6e959fd4e98f63bdff592e">
  <xsd:schema xmlns:xsd="http://www.w3.org/2001/XMLSchema" xmlns:xs="http://www.w3.org/2001/XMLSchema" xmlns:p="http://schemas.microsoft.com/office/2006/metadata/properties" xmlns:ns3="87037488-ec5d-4aba-84c2-9b1d22638e8e" xmlns:ns4="add3fabf-64ac-4ab7-8e2b-36bf76fe1f22" xmlns:ns5="3fafc2bc-811d-4938-bf0f-e3323ba5ea04" targetNamespace="http://schemas.microsoft.com/office/2006/metadata/properties" ma:root="true" ma:fieldsID="a29109b5d9e755400e4dd7c9cf96108d" ns3:_="" ns4:_="" ns5:_="">
    <xsd:import namespace="87037488-ec5d-4aba-84c2-9b1d22638e8e"/>
    <xsd:import namespace="add3fabf-64ac-4ab7-8e2b-36bf76fe1f22"/>
    <xsd:import namespace="3fafc2bc-811d-4938-bf0f-e3323ba5ea04"/>
    <xsd:element name="properties">
      <xsd:complexType>
        <xsd:sequence>
          <xsd:element name="documentManagement">
            <xsd:complexType>
              <xsd:all>
                <xsd:element ref="ns3:b1b820adfd3e4a078472514c1a5cb5ff" minOccurs="0"/>
                <xsd:element ref="ns3:TaxCatchAll" minOccurs="0"/>
                <xsd:element ref="ns3:TaxCatchAllLabel" minOccurs="0"/>
                <xsd:element ref="ns4:SharedWithUsers" minOccurs="0"/>
                <xsd:element ref="ns4:SharedWithDetails" minOccurs="0"/>
                <xsd:element ref="ns4:SharingHintHash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Location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7488-ec5d-4aba-84c2-9b1d22638e8e" elementFormDefault="qualified">
    <xsd:import namespace="http://schemas.microsoft.com/office/2006/documentManagement/types"/>
    <xsd:import namespace="http://schemas.microsoft.com/office/infopath/2007/PartnerControls"/>
    <xsd:element name="b1b820adfd3e4a078472514c1a5cb5ff" ma:index="8" nillable="true" ma:taxonomy="true" ma:internalName="b1b820adfd3e4a078472514c1a5cb5ff" ma:taxonomyFieldName="Security_x0020_Classification" ma:displayName="Security Classification" ma:default="" ma:fieldId="{b1b820ad-fd3e-4a07-8472-514c1a5cb5ff}" ma:sspId="3bf472f7-a010-4b5a-bb99-a26ed4c99680" ma:termSetId="0c0ba91f-ee81-4a79-83f6-c19eebf2f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b45b2950-a92f-47ba-9ad2-fa2ecbd38cc8}" ma:internalName="TaxCatchAll" ma:showField="CatchAllData" ma:web="add3fabf-64ac-4ab7-8e2b-36bf76fe1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45b2950-a92f-47ba-9ad2-fa2ecbd38cc8}" ma:internalName="TaxCatchAllLabel" ma:readOnly="true" ma:showField="CatchAllDataLabel" ma:web="add3fabf-64ac-4ab7-8e2b-36bf76fe1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3fabf-64ac-4ab7-8e2b-36bf76fe1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fc2bc-811d-4938-bf0f-e3323ba5ea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b820adfd3e4a078472514c1a5cb5ff xmlns="87037488-ec5d-4aba-84c2-9b1d22638e8e">
      <Terms xmlns="http://schemas.microsoft.com/office/infopath/2007/PartnerControls"/>
    </b1b820adfd3e4a078472514c1a5cb5ff>
    <TaxCatchAll xmlns="87037488-ec5d-4aba-84c2-9b1d22638e8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AC9C03-A471-4CE3-8E8A-ED1DC49A6C5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2942C50-EFF6-4C33-96B8-AF637EF15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37488-ec5d-4aba-84c2-9b1d22638e8e"/>
    <ds:schemaRef ds:uri="add3fabf-64ac-4ab7-8e2b-36bf76fe1f22"/>
    <ds:schemaRef ds:uri="3fafc2bc-811d-4938-bf0f-e3323ba5e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206B34-3F29-40F6-8311-1591C9914102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3fafc2bc-811d-4938-bf0f-e3323ba5ea04"/>
    <ds:schemaRef ds:uri="http://schemas.openxmlformats.org/package/2006/metadata/core-properties"/>
    <ds:schemaRef ds:uri="http://www.w3.org/XML/1998/namespace"/>
    <ds:schemaRef ds:uri="add3fabf-64ac-4ab7-8e2b-36bf76fe1f22"/>
    <ds:schemaRef ds:uri="87037488-ec5d-4aba-84c2-9b1d22638e8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BEED2EE-7D6D-446E-9B32-FE05016AA5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Green</dc:creator>
  <cp:lastModifiedBy>GREEN Andrew (ENGIE UK)</cp:lastModifiedBy>
  <cp:lastPrinted>2019-09-30T21:14:12Z</cp:lastPrinted>
  <dcterms:created xsi:type="dcterms:W3CDTF">2019-09-29T15:14:30Z</dcterms:created>
  <dcterms:modified xsi:type="dcterms:W3CDTF">2019-10-09T19:08:08Z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0x010100FC272D86F69A124D818211AC0807689A</vt:lpwstr>
  </property>
</Properties>
</file>